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Lake Data" sheetId="1" r:id="rId1"/>
    <sheet name="Profile" sheetId="2" r:id="rId2"/>
    <sheet name="TP Chart" sheetId="3" r:id="rId3"/>
    <sheet name="TN Chart" sheetId="4" r:id="rId4"/>
    <sheet name="Chl-a Chart" sheetId="5" r:id="rId5"/>
    <sheet name="ALKchart" sheetId="6" r:id="rId6"/>
    <sheet name="secchi chart" sheetId="7" r:id="rId7"/>
    <sheet name="Secchi TSI" sheetId="8" r:id="rId8"/>
    <sheet name="Chl-a TSI" sheetId="9" r:id="rId9"/>
    <sheet name="TP TSI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<sst xmlns="http://schemas.openxmlformats.org/spreadsheetml/2006/main" count="149" uniqueCount="98">
  <si>
    <t>Lake Name</t>
  </si>
  <si>
    <t>Item</t>
  </si>
  <si>
    <t xml:space="preserve"> Value</t>
  </si>
  <si>
    <t>Date</t>
  </si>
  <si>
    <t>Time</t>
  </si>
  <si>
    <t>Sample No</t>
  </si>
  <si>
    <t>Station</t>
  </si>
  <si>
    <t>Secchi (m)</t>
  </si>
  <si>
    <t>Alk (mg/L)</t>
  </si>
  <si>
    <t>TSS (mg/L)</t>
  </si>
  <si>
    <t>TDS (mg/L)</t>
  </si>
  <si>
    <t>Total Nitrogen (mg/L)</t>
  </si>
  <si>
    <t>Total Phos-phorus (mg/L)</t>
  </si>
  <si>
    <t>N to P ratio</t>
  </si>
  <si>
    <t>TSI on TP</t>
  </si>
  <si>
    <t>TSI on Chla</t>
  </si>
  <si>
    <t>TSI on Secchi</t>
  </si>
  <si>
    <t>comments</t>
  </si>
  <si>
    <t>County</t>
  </si>
  <si>
    <t>Detention time</t>
  </si>
  <si>
    <t>Stor vol (MG)</t>
  </si>
  <si>
    <t>Depth @ dam</t>
  </si>
  <si>
    <t>Depth @ mid</t>
  </si>
  <si>
    <t>Mean Depth</t>
  </si>
  <si>
    <t>Stream</t>
  </si>
  <si>
    <t xml:space="preserve">SWP  </t>
  </si>
  <si>
    <t>Acres</t>
  </si>
  <si>
    <t>Dam No</t>
  </si>
  <si>
    <t>Classification/Use</t>
  </si>
  <si>
    <t>Status</t>
  </si>
  <si>
    <t>Dam</t>
  </si>
  <si>
    <t>LAT</t>
  </si>
  <si>
    <t>LON</t>
  </si>
  <si>
    <t>Mean Values</t>
  </si>
  <si>
    <t>Notations:</t>
  </si>
  <si>
    <t>PROFILES</t>
  </si>
  <si>
    <t>Depth (m)</t>
  </si>
  <si>
    <t>Temp C</t>
  </si>
  <si>
    <t>D.O. ( ppm)</t>
  </si>
  <si>
    <t>pH</t>
  </si>
  <si>
    <t>Conductivity</t>
  </si>
  <si>
    <t>Values not used in calculations</t>
  </si>
  <si>
    <t>Profile data see next sheet</t>
  </si>
  <si>
    <t>deep sfc</t>
  </si>
  <si>
    <t>deep bot</t>
  </si>
  <si>
    <t>deep chla</t>
  </si>
  <si>
    <t>deep bottom</t>
  </si>
  <si>
    <t>Penn</t>
  </si>
  <si>
    <t>Luzerne</t>
  </si>
  <si>
    <t>2A</t>
  </si>
  <si>
    <t>Wright Cr.</t>
  </si>
  <si>
    <t>HQ-CWF</t>
  </si>
  <si>
    <t>Watershed acres</t>
  </si>
  <si>
    <t>40-28</t>
  </si>
  <si>
    <t>inlet sfc</t>
  </si>
  <si>
    <t>inlet chla</t>
  </si>
  <si>
    <t>0953-001</t>
  </si>
  <si>
    <t>0953-005</t>
  </si>
  <si>
    <t>0953-003</t>
  </si>
  <si>
    <t>0953-006</t>
  </si>
  <si>
    <t>blank</t>
  </si>
  <si>
    <t>0953-004</t>
  </si>
  <si>
    <t>0953-002</t>
  </si>
  <si>
    <t>bottom</t>
  </si>
  <si>
    <t>&lt;5</t>
  </si>
  <si>
    <t>&lt;0.01</t>
  </si>
  <si>
    <t>&lt;0.064</t>
  </si>
  <si>
    <t>Penn Lake</t>
  </si>
  <si>
    <t>inlet</t>
  </si>
  <si>
    <t>sfc</t>
  </si>
  <si>
    <t>0953-007</t>
  </si>
  <si>
    <t>0953-011</t>
  </si>
  <si>
    <t>0953-008</t>
  </si>
  <si>
    <t>0953-009</t>
  </si>
  <si>
    <t>0953-010</t>
  </si>
  <si>
    <t>0953-012</t>
  </si>
  <si>
    <t>deep dup.</t>
  </si>
  <si>
    <t>0953-015</t>
  </si>
  <si>
    <t>0953-018</t>
  </si>
  <si>
    <t>0953-016</t>
  </si>
  <si>
    <t>0953-017</t>
  </si>
  <si>
    <t>0953-019</t>
  </si>
  <si>
    <t>N/A</t>
  </si>
  <si>
    <t>82x</t>
  </si>
  <si>
    <t>2.2x</t>
  </si>
  <si>
    <t>0.6x</t>
  </si>
  <si>
    <t>0.25x</t>
  </si>
  <si>
    <t>0.013x</t>
  </si>
  <si>
    <t>18ft</t>
  </si>
  <si>
    <t>7ft</t>
  </si>
  <si>
    <t>41 48' 24"</t>
  </si>
  <si>
    <t>76 39' 38"</t>
  </si>
  <si>
    <t>76 39' 37"</t>
  </si>
  <si>
    <t>xxxxx</t>
  </si>
  <si>
    <t>TSI would have indicated an oligotrophic/mesotrophic system if true readings could have been taken in deeper water</t>
  </si>
  <si>
    <t>Chl-a</t>
  </si>
  <si>
    <t>8ft</t>
  </si>
  <si>
    <t>Value of 0.005 used for calculations for TP values below detection limits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</si>
</sst>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[$-409]h:mm:ss\ AM/PM"/>
    <numFmt numFmtId="168" formatCode="h:mm;@"/>
    <numFmt numFmtId="169" formatCode="[$-409]h:mm\ AM/PM;@"/>
    <numFmt numFmtId="170" formatCode="0.00000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sz val="8"/>
      <color indexed="17"/>
      <name val="Arial"/>
      <family val="2"/>
    </font>
    <font>
      <sz val="8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48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6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4" fontId="5" fillId="0" borderId="4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7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66" fontId="5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2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8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0" borderId="9" xfId="0" applyNumberForma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of PA Lakes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'[2]TP data'!$B$2:$B$222</c:f>
              <c:strCache>
                <c:ptCount val="221"/>
                <c:pt idx="0">
                  <c:v>Mountain Springs Lake</c:v>
                </c:pt>
                <c:pt idx="1">
                  <c:v>Quaker Lake</c:v>
                </c:pt>
                <c:pt idx="2">
                  <c:v>Keystone Lake Power Station</c:v>
                </c:pt>
                <c:pt idx="3">
                  <c:v>North Fork Reservoir</c:v>
                </c:pt>
                <c:pt idx="4">
                  <c:v>Kyle Lake</c:v>
                </c:pt>
                <c:pt idx="5">
                  <c:v>Beaver Dam Run Reservoir</c:v>
                </c:pt>
                <c:pt idx="6">
                  <c:v>Beaverdale Reservoir</c:v>
                </c:pt>
                <c:pt idx="7">
                  <c:v>Fuller Lake</c:v>
                </c:pt>
                <c:pt idx="8">
                  <c:v>Locust Lake </c:v>
                </c:pt>
                <c:pt idx="9">
                  <c:v>Conemaugh Reservoir</c:v>
                </c:pt>
                <c:pt idx="10">
                  <c:v>Dalton Run Reservoir</c:v>
                </c:pt>
                <c:pt idx="11">
                  <c:v>Lake Mokoma</c:v>
                </c:pt>
                <c:pt idx="12">
                  <c:v>Lake Gloria</c:v>
                </c:pt>
                <c:pt idx="13">
                  <c:v>Raystown Lake</c:v>
                </c:pt>
                <c:pt idx="14">
                  <c:v>Longford Lake</c:v>
                </c:pt>
                <c:pt idx="15">
                  <c:v>Quemahoning Reservoir</c:v>
                </c:pt>
                <c:pt idx="16">
                  <c:v>Lily Pond (Pike 52-066)</c:v>
                </c:pt>
                <c:pt idx="17">
                  <c:v>Colver Reservoir</c:v>
                </c:pt>
                <c:pt idx="18">
                  <c:v>Doubling Gap Lake</c:v>
                </c:pt>
                <c:pt idx="19">
                  <c:v>Log Tavern Lake</c:v>
                </c:pt>
                <c:pt idx="20">
                  <c:v>Pocono Summit Lake </c:v>
                </c:pt>
                <c:pt idx="21">
                  <c:v>Popps Hobby</c:v>
                </c:pt>
                <c:pt idx="22">
                  <c:v>Silver Lake</c:v>
                </c:pt>
                <c:pt idx="23">
                  <c:v>Yellow Creek Lake</c:v>
                </c:pt>
                <c:pt idx="24">
                  <c:v>Saltlick Reservoir</c:v>
                </c:pt>
                <c:pt idx="25">
                  <c:v>Belmont Lake</c:v>
                </c:pt>
                <c:pt idx="26">
                  <c:v>Carbondale Res. #4</c:v>
                </c:pt>
                <c:pt idx="27">
                  <c:v>Hickory Lake</c:v>
                </c:pt>
                <c:pt idx="28">
                  <c:v>Lake Hiawatha </c:v>
                </c:pt>
                <c:pt idx="29">
                  <c:v>Lake Minisink</c:v>
                </c:pt>
                <c:pt idx="30">
                  <c:v>Nesbit Reservoir</c:v>
                </c:pt>
                <c:pt idx="31">
                  <c:v>Park Place #3</c:v>
                </c:pt>
                <c:pt idx="32">
                  <c:v>Upper Wood Pond</c:v>
                </c:pt>
                <c:pt idx="33">
                  <c:v>Lake Marburg</c:v>
                </c:pt>
                <c:pt idx="34">
                  <c:v>Belmont Lake </c:v>
                </c:pt>
                <c:pt idx="35">
                  <c:v>Children's/Boiling Spring</c:v>
                </c:pt>
                <c:pt idx="36">
                  <c:v>Lake Minisink</c:v>
                </c:pt>
                <c:pt idx="37">
                  <c:v>Long Pond (Pike) </c:v>
                </c:pt>
                <c:pt idx="38">
                  <c:v>Loyalhanna Reservoir</c:v>
                </c:pt>
                <c:pt idx="39">
                  <c:v>Sunfish Pond</c:v>
                </c:pt>
                <c:pt idx="40">
                  <c:v>Crystal Lake</c:v>
                </c:pt>
                <c:pt idx="41">
                  <c:v>Bush (Alvin R aka kettle Creek) </c:v>
                </c:pt>
                <c:pt idx="42">
                  <c:v>Gouldsboro Lake</c:v>
                </c:pt>
                <c:pt idx="43">
                  <c:v>Green Lick Reservoir</c:v>
                </c:pt>
                <c:pt idx="44">
                  <c:v>Hinkston Run</c:v>
                </c:pt>
                <c:pt idx="45">
                  <c:v>Little Buffalo/Holman</c:v>
                </c:pt>
                <c:pt idx="46">
                  <c:v>Pinecrest Lake</c:v>
                </c:pt>
                <c:pt idx="47">
                  <c:v>Dunmore #1</c:v>
                </c:pt>
                <c:pt idx="48">
                  <c:v>Duman Lake</c:v>
                </c:pt>
                <c:pt idx="49">
                  <c:v>Indian Creek Lake </c:v>
                </c:pt>
                <c:pt idx="50">
                  <c:v>Bruce Lake</c:v>
                </c:pt>
                <c:pt idx="51">
                  <c:v>Chapman Lake</c:v>
                </c:pt>
                <c:pt idx="52">
                  <c:v>Elmhurst Lake</c:v>
                </c:pt>
                <c:pt idx="53">
                  <c:v>Fairview Lake</c:v>
                </c:pt>
                <c:pt idx="54">
                  <c:v>Lake Cowanesque</c:v>
                </c:pt>
                <c:pt idx="55">
                  <c:v>Mountain Mud Pond (Merli-Sarnoski Park Pond)</c:v>
                </c:pt>
                <c:pt idx="56">
                  <c:v>Pecks Pond</c:v>
                </c:pt>
                <c:pt idx="57">
                  <c:v>Promised Land Upper</c:v>
                </c:pt>
                <c:pt idx="58">
                  <c:v>Stark Reservoir</c:v>
                </c:pt>
                <c:pt idx="59">
                  <c:v>Trout Run Reservoir</c:v>
                </c:pt>
                <c:pt idx="60">
                  <c:v>Sheppard Myers Reservoir</c:v>
                </c:pt>
                <c:pt idx="61">
                  <c:v>Lake Tioga</c:v>
                </c:pt>
                <c:pt idx="62">
                  <c:v>Canadohta Lake</c:v>
                </c:pt>
                <c:pt idx="63">
                  <c:v>Keystone Lake State Park</c:v>
                </c:pt>
                <c:pt idx="64">
                  <c:v>Kooser Lake</c:v>
                </c:pt>
                <c:pt idx="65">
                  <c:v>Lakee Canadohta</c:v>
                </c:pt>
                <c:pt idx="66">
                  <c:v>Locust Lake</c:v>
                </c:pt>
                <c:pt idx="67">
                  <c:v>Mountain Lake</c:v>
                </c:pt>
                <c:pt idx="68">
                  <c:v>Painter Swamp</c:v>
                </c:pt>
                <c:pt idx="69">
                  <c:v>Paupack Lake </c:v>
                </c:pt>
                <c:pt idx="70">
                  <c:v>Tuscarora Lake</c:v>
                </c:pt>
                <c:pt idx="71">
                  <c:v>Lewis Lake</c:v>
                </c:pt>
                <c:pt idx="72">
                  <c:v>Justus Lake</c:v>
                </c:pt>
                <c:pt idx="73">
                  <c:v>Big Bass Lake </c:v>
                </c:pt>
                <c:pt idx="74">
                  <c:v>Conneaut Lake</c:v>
                </c:pt>
                <c:pt idx="75">
                  <c:v>Donegal Lake</c:v>
                </c:pt>
                <c:pt idx="76">
                  <c:v>High Point</c:v>
                </c:pt>
                <c:pt idx="77">
                  <c:v>Lower Wood Pond</c:v>
                </c:pt>
                <c:pt idx="78">
                  <c:v>Tanglewood Lake</c:v>
                </c:pt>
                <c:pt idx="79">
                  <c:v>Tripp Lake</c:v>
                </c:pt>
                <c:pt idx="80">
                  <c:v>Upper Stillwater Lake</c:v>
                </c:pt>
                <c:pt idx="81">
                  <c:v>Lake Rowena</c:v>
                </c:pt>
                <c:pt idx="82">
                  <c:v>Canoe Lake</c:v>
                </c:pt>
                <c:pt idx="83">
                  <c:v>Hereford Manor Upper</c:v>
                </c:pt>
                <c:pt idx="84">
                  <c:v>Lake Oneida</c:v>
                </c:pt>
                <c:pt idx="85">
                  <c:v>Long Arm Reservoir</c:v>
                </c:pt>
                <c:pt idx="86">
                  <c:v>Mill  Pond #1</c:v>
                </c:pt>
                <c:pt idx="87">
                  <c:v>Mill Run (Fayette)</c:v>
                </c:pt>
                <c:pt idx="88">
                  <c:v>Promised Land Lower</c:v>
                </c:pt>
                <c:pt idx="89">
                  <c:v>Thorn Run Reservoir</c:v>
                </c:pt>
                <c:pt idx="90">
                  <c:v>Bruce Lake</c:v>
                </c:pt>
                <c:pt idx="91">
                  <c:v>Chartiers #4</c:v>
                </c:pt>
                <c:pt idx="92">
                  <c:v>Egypt Meadow Lake</c:v>
                </c:pt>
                <c:pt idx="93">
                  <c:v>Lilly Pond (Pike 52-066)</c:v>
                </c:pt>
                <c:pt idx="94">
                  <c:v>Long Pond (Wayne 64-041)</c:v>
                </c:pt>
                <c:pt idx="95">
                  <c:v>Pecks Pond</c:v>
                </c:pt>
                <c:pt idx="96">
                  <c:v>Sly Lake</c:v>
                </c:pt>
                <c:pt idx="97">
                  <c:v>Stairway Lake</c:v>
                </c:pt>
                <c:pt idx="98">
                  <c:v>White Oak</c:v>
                </c:pt>
                <c:pt idx="99">
                  <c:v>Decker Lake </c:v>
                </c:pt>
                <c:pt idx="100">
                  <c:v>Haig Pond</c:v>
                </c:pt>
                <c:pt idx="101">
                  <c:v>Hereford Manor Lower</c:v>
                </c:pt>
                <c:pt idx="102">
                  <c:v>Lake O'Meadows</c:v>
                </c:pt>
                <c:pt idx="103">
                  <c:v>Lake Scranton </c:v>
                </c:pt>
                <c:pt idx="104">
                  <c:v>Laurel  Lake (Susquehanna)</c:v>
                </c:pt>
                <c:pt idx="105">
                  <c:v>Leaser Lake</c:v>
                </c:pt>
                <c:pt idx="106">
                  <c:v>Swiftwater Lake</c:v>
                </c:pt>
                <c:pt idx="107">
                  <c:v>Lake Nuangola</c:v>
                </c:pt>
                <c:pt idx="108">
                  <c:v>Curwensville Lake</c:v>
                </c:pt>
                <c:pt idx="109">
                  <c:v>Decker Pond</c:v>
                </c:pt>
                <c:pt idx="110">
                  <c:v>Kaerchner Lake</c:v>
                </c:pt>
                <c:pt idx="111">
                  <c:v>Marcel Lake</c:v>
                </c:pt>
                <c:pt idx="112">
                  <c:v>Miller Pond</c:v>
                </c:pt>
                <c:pt idx="113">
                  <c:v>Underwood Lake</c:v>
                </c:pt>
                <c:pt idx="114">
                  <c:v>Muddy Run Reservoir</c:v>
                </c:pt>
                <c:pt idx="115">
                  <c:v>Lake Redman</c:v>
                </c:pt>
                <c:pt idx="116">
                  <c:v>Allen Lake/Allens Pond</c:v>
                </c:pt>
                <c:pt idx="117">
                  <c:v>Laurel Run Reservoir</c:v>
                </c:pt>
                <c:pt idx="118">
                  <c:v>Paupack Lake </c:v>
                </c:pt>
                <c:pt idx="119">
                  <c:v>Pocono Lake</c:v>
                </c:pt>
                <c:pt idx="120">
                  <c:v>Stoughton Lake</c:v>
                </c:pt>
                <c:pt idx="121">
                  <c:v>White Deer Lake</c:v>
                </c:pt>
                <c:pt idx="122">
                  <c:v>Egypt Meadow</c:v>
                </c:pt>
                <c:pt idx="123">
                  <c:v>Lake Arrowhead</c:v>
                </c:pt>
                <c:pt idx="124">
                  <c:v>Lake Nuangola </c:v>
                </c:pt>
                <c:pt idx="125">
                  <c:v>Lake Silkworth</c:v>
                </c:pt>
                <c:pt idx="126">
                  <c:v>Lewis Lake</c:v>
                </c:pt>
                <c:pt idx="127">
                  <c:v>Ranger Lake</c:v>
                </c:pt>
                <c:pt idx="128">
                  <c:v>Big Elk Lake</c:v>
                </c:pt>
                <c:pt idx="129">
                  <c:v>Cranberry Glade</c:v>
                </c:pt>
                <c:pt idx="130">
                  <c:v>Duck Harbor Pond</c:v>
                </c:pt>
                <c:pt idx="131">
                  <c:v>Lackawanna Lake</c:v>
                </c:pt>
                <c:pt idx="132">
                  <c:v>Lake Greeley</c:v>
                </c:pt>
                <c:pt idx="133">
                  <c:v>Lake Maskenozha</c:v>
                </c:pt>
                <c:pt idx="134">
                  <c:v>Lake Williams</c:v>
                </c:pt>
                <c:pt idx="135">
                  <c:v>Scotts Run Dam</c:v>
                </c:pt>
                <c:pt idx="136">
                  <c:v>Meadow Lake</c:v>
                </c:pt>
                <c:pt idx="137">
                  <c:v>Curtis Res.</c:v>
                </c:pt>
                <c:pt idx="138">
                  <c:v>Dunmore #7</c:v>
                </c:pt>
                <c:pt idx="139">
                  <c:v>Glade Lake</c:v>
                </c:pt>
                <c:pt idx="140">
                  <c:v>Lake Ladore</c:v>
                </c:pt>
                <c:pt idx="141">
                  <c:v>Northmoreland</c:v>
                </c:pt>
                <c:pt idx="142">
                  <c:v>Morman Lake/Pond</c:v>
                </c:pt>
                <c:pt idx="143">
                  <c:v>Raylean Lake</c:v>
                </c:pt>
                <c:pt idx="144">
                  <c:v>Springbrook Res</c:v>
                </c:pt>
                <c:pt idx="145">
                  <c:v>Marcel Lake</c:v>
                </c:pt>
                <c:pt idx="146">
                  <c:v>Lake Greeley</c:v>
                </c:pt>
                <c:pt idx="147">
                  <c:v>Lake Ondawa (Big Pond)</c:v>
                </c:pt>
                <c:pt idx="148">
                  <c:v>Rock Run Reservoir</c:v>
                </c:pt>
                <c:pt idx="149">
                  <c:v>Hammond Lake</c:v>
                </c:pt>
                <c:pt idx="150">
                  <c:v>Page Lake</c:v>
                </c:pt>
                <c:pt idx="151">
                  <c:v>Edinboro Lake</c:v>
                </c:pt>
                <c:pt idx="152">
                  <c:v>Arrowhead - North</c:v>
                </c:pt>
                <c:pt idx="153">
                  <c:v>Lake Idelwild</c:v>
                </c:pt>
                <c:pt idx="154">
                  <c:v>Rockwell Pond</c:v>
                </c:pt>
                <c:pt idx="155">
                  <c:v>Cold Spring Lake</c:v>
                </c:pt>
                <c:pt idx="156">
                  <c:v>Lake Winola 2003</c:v>
                </c:pt>
                <c:pt idx="157">
                  <c:v>Beach Lake </c:v>
                </c:pt>
                <c:pt idx="158">
                  <c:v>Memorial Lake</c:v>
                </c:pt>
                <c:pt idx="159">
                  <c:v>Mt Airy Lake</c:v>
                </c:pt>
                <c:pt idx="160">
                  <c:v>Spring Pond/Spring Lake</c:v>
                </c:pt>
                <c:pt idx="161">
                  <c:v>Lake Antiedam</c:v>
                </c:pt>
                <c:pt idx="162">
                  <c:v>Montrose Lake</c:v>
                </c:pt>
                <c:pt idx="163">
                  <c:v>Twin Lakes Upper</c:v>
                </c:pt>
                <c:pt idx="164">
                  <c:v>Elmhurst Lake</c:v>
                </c:pt>
                <c:pt idx="165">
                  <c:v>Stump Pond</c:v>
                </c:pt>
                <c:pt idx="166">
                  <c:v>Lake Nockamixon</c:v>
                </c:pt>
                <c:pt idx="167">
                  <c:v>Mt. Gretna Lake</c:v>
                </c:pt>
                <c:pt idx="168">
                  <c:v>Rexmont #2</c:v>
                </c:pt>
                <c:pt idx="169">
                  <c:v>Sawkill Pond</c:v>
                </c:pt>
                <c:pt idx="170">
                  <c:v>Tuscarora Lake</c:v>
                </c:pt>
                <c:pt idx="171">
                  <c:v>Stoevers Dam</c:v>
                </c:pt>
                <c:pt idx="172">
                  <c:v>Twin Lakes Lower</c:v>
                </c:pt>
                <c:pt idx="173">
                  <c:v>Lake Nockamixon</c:v>
                </c:pt>
                <c:pt idx="174">
                  <c:v>Little Elk Lake</c:v>
                </c:pt>
                <c:pt idx="175">
                  <c:v>Ebenezer Lake </c:v>
                </c:pt>
                <c:pt idx="176">
                  <c:v>Shaggers Inn Pond</c:v>
                </c:pt>
                <c:pt idx="177">
                  <c:v>Schooley Lake</c:v>
                </c:pt>
                <c:pt idx="178">
                  <c:v>Beach Lake </c:v>
                </c:pt>
                <c:pt idx="179">
                  <c:v>Panther Hollow</c:v>
                </c:pt>
                <c:pt idx="180">
                  <c:v>Lakeside</c:v>
                </c:pt>
                <c:pt idx="181">
                  <c:v>Acre Pond</c:v>
                </c:pt>
                <c:pt idx="182">
                  <c:v>Bernhart Dam</c:v>
                </c:pt>
                <c:pt idx="183">
                  <c:v>Lake Latonka</c:v>
                </c:pt>
                <c:pt idx="184">
                  <c:v>Saylors Lake</c:v>
                </c:pt>
                <c:pt idx="185">
                  <c:v>Lake Cadjaw</c:v>
                </c:pt>
                <c:pt idx="186">
                  <c:v>Summit Lake</c:v>
                </c:pt>
                <c:pt idx="187">
                  <c:v>Lake Towhee</c:v>
                </c:pt>
                <c:pt idx="188">
                  <c:v>Blacks Lake(Black Pond)</c:v>
                </c:pt>
                <c:pt idx="189">
                  <c:v>Pymatuning Lake </c:v>
                </c:pt>
                <c:pt idx="190">
                  <c:v>Frances Slocum Lake</c:v>
                </c:pt>
                <c:pt idx="191">
                  <c:v>Lake Wanoka</c:v>
                </c:pt>
                <c:pt idx="192">
                  <c:v>Rexmont #1</c:v>
                </c:pt>
                <c:pt idx="193">
                  <c:v>Glade Dam Lake</c:v>
                </c:pt>
                <c:pt idx="194">
                  <c:v>Stephen Foster 2007</c:v>
                </c:pt>
                <c:pt idx="195">
                  <c:v>Sweet Arrow lake</c:v>
                </c:pt>
                <c:pt idx="196">
                  <c:v>Shawnee Lake </c:v>
                </c:pt>
                <c:pt idx="197">
                  <c:v>Stephen Foster 2006</c:v>
                </c:pt>
                <c:pt idx="198">
                  <c:v>Pinchot Lake</c:v>
                </c:pt>
                <c:pt idx="199">
                  <c:v>Ford Lake</c:v>
                </c:pt>
                <c:pt idx="200">
                  <c:v>Forest Lake</c:v>
                </c:pt>
                <c:pt idx="201">
                  <c:v>Furnace Creek Dam</c:v>
                </c:pt>
                <c:pt idx="202">
                  <c:v>Heart Lake</c:v>
                </c:pt>
                <c:pt idx="203">
                  <c:v>Struble Lake</c:v>
                </c:pt>
                <c:pt idx="204">
                  <c:v>Dutch Fork Lake</c:v>
                </c:pt>
                <c:pt idx="205">
                  <c:v>Lake Galena</c:v>
                </c:pt>
                <c:pt idx="206">
                  <c:v>Lake Summerset</c:v>
                </c:pt>
                <c:pt idx="207">
                  <c:v>Township Line Dam</c:v>
                </c:pt>
                <c:pt idx="208">
                  <c:v>Lake Meade</c:v>
                </c:pt>
                <c:pt idx="209">
                  <c:v>Stephen Foster 2005</c:v>
                </c:pt>
                <c:pt idx="210">
                  <c:v>Lake Genero</c:v>
                </c:pt>
                <c:pt idx="211">
                  <c:v>Ackleys Pond</c:v>
                </c:pt>
                <c:pt idx="212">
                  <c:v>Lake Luxembourg</c:v>
                </c:pt>
                <c:pt idx="213">
                  <c:v>Glenburn Pond</c:v>
                </c:pt>
                <c:pt idx="214">
                  <c:v>Wilmore Lake </c:v>
                </c:pt>
                <c:pt idx="215">
                  <c:v>Lake Luxembourg</c:v>
                </c:pt>
                <c:pt idx="216">
                  <c:v>Stephen Foster 2004</c:v>
                </c:pt>
                <c:pt idx="217">
                  <c:v>Stacey Pond</c:v>
                </c:pt>
                <c:pt idx="218">
                  <c:v>Pine Run Lake</c:v>
                </c:pt>
                <c:pt idx="219">
                  <c:v>Balsam Pond</c:v>
                </c:pt>
                <c:pt idx="220">
                  <c:v>Bixby Lake</c:v>
                </c:pt>
              </c:strCache>
            </c:strRef>
          </c:cat>
          <c:val>
            <c:numRef>
              <c:f>'[2]TP data'!$C$2:$C$222</c:f>
              <c:numCache/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'[2]TP data'!$B$2:$B$222</c:f>
              <c:strCache>
                <c:ptCount val="221"/>
                <c:pt idx="0">
                  <c:v>Mountain Springs Lake</c:v>
                </c:pt>
                <c:pt idx="1">
                  <c:v>Quaker Lake</c:v>
                </c:pt>
                <c:pt idx="2">
                  <c:v>Keystone Lake Power Station</c:v>
                </c:pt>
                <c:pt idx="3">
                  <c:v>North Fork Reservoir</c:v>
                </c:pt>
                <c:pt idx="4">
                  <c:v>Kyle Lake</c:v>
                </c:pt>
                <c:pt idx="5">
                  <c:v>Beaver Dam Run Reservoir</c:v>
                </c:pt>
                <c:pt idx="6">
                  <c:v>Beaverdale Reservoir</c:v>
                </c:pt>
                <c:pt idx="7">
                  <c:v>Fuller Lake</c:v>
                </c:pt>
                <c:pt idx="8">
                  <c:v>Locust Lake </c:v>
                </c:pt>
                <c:pt idx="9">
                  <c:v>Conemaugh Reservoir</c:v>
                </c:pt>
                <c:pt idx="10">
                  <c:v>Dalton Run Reservoir</c:v>
                </c:pt>
                <c:pt idx="11">
                  <c:v>Lake Mokoma</c:v>
                </c:pt>
                <c:pt idx="12">
                  <c:v>Lake Gloria</c:v>
                </c:pt>
                <c:pt idx="13">
                  <c:v>Raystown Lake</c:v>
                </c:pt>
                <c:pt idx="14">
                  <c:v>Longford Lake</c:v>
                </c:pt>
                <c:pt idx="15">
                  <c:v>Quemahoning Reservoir</c:v>
                </c:pt>
                <c:pt idx="16">
                  <c:v>Lily Pond (Pike 52-066)</c:v>
                </c:pt>
                <c:pt idx="17">
                  <c:v>Colver Reservoir</c:v>
                </c:pt>
                <c:pt idx="18">
                  <c:v>Doubling Gap Lake</c:v>
                </c:pt>
                <c:pt idx="19">
                  <c:v>Log Tavern Lake</c:v>
                </c:pt>
                <c:pt idx="20">
                  <c:v>Pocono Summit Lake </c:v>
                </c:pt>
                <c:pt idx="21">
                  <c:v>Popps Hobby</c:v>
                </c:pt>
                <c:pt idx="22">
                  <c:v>Silver Lake</c:v>
                </c:pt>
                <c:pt idx="23">
                  <c:v>Yellow Creek Lake</c:v>
                </c:pt>
                <c:pt idx="24">
                  <c:v>Saltlick Reservoir</c:v>
                </c:pt>
                <c:pt idx="25">
                  <c:v>Belmont Lake</c:v>
                </c:pt>
                <c:pt idx="26">
                  <c:v>Carbondale Res. #4</c:v>
                </c:pt>
                <c:pt idx="27">
                  <c:v>Hickory Lake</c:v>
                </c:pt>
                <c:pt idx="28">
                  <c:v>Lake Hiawatha </c:v>
                </c:pt>
                <c:pt idx="29">
                  <c:v>Lake Minisink</c:v>
                </c:pt>
                <c:pt idx="30">
                  <c:v>Nesbit Reservoir</c:v>
                </c:pt>
                <c:pt idx="31">
                  <c:v>Park Place #3</c:v>
                </c:pt>
                <c:pt idx="32">
                  <c:v>Upper Wood Pond</c:v>
                </c:pt>
                <c:pt idx="33">
                  <c:v>Lake Marburg</c:v>
                </c:pt>
                <c:pt idx="34">
                  <c:v>Belmont Lake </c:v>
                </c:pt>
                <c:pt idx="35">
                  <c:v>Children's/Boiling Spring</c:v>
                </c:pt>
                <c:pt idx="36">
                  <c:v>Lake Minisink</c:v>
                </c:pt>
                <c:pt idx="37">
                  <c:v>Long Pond (Pike) </c:v>
                </c:pt>
                <c:pt idx="38">
                  <c:v>Loyalhanna Reservoir</c:v>
                </c:pt>
                <c:pt idx="39">
                  <c:v>Sunfish Pond</c:v>
                </c:pt>
                <c:pt idx="40">
                  <c:v>Crystal Lake</c:v>
                </c:pt>
                <c:pt idx="41">
                  <c:v>Bush (Alvin R aka kettle Creek) </c:v>
                </c:pt>
                <c:pt idx="42">
                  <c:v>Gouldsboro Lake</c:v>
                </c:pt>
                <c:pt idx="43">
                  <c:v>Green Lick Reservoir</c:v>
                </c:pt>
                <c:pt idx="44">
                  <c:v>Hinkston Run</c:v>
                </c:pt>
                <c:pt idx="45">
                  <c:v>Little Buffalo/Holman</c:v>
                </c:pt>
                <c:pt idx="46">
                  <c:v>Pinecrest Lake</c:v>
                </c:pt>
                <c:pt idx="47">
                  <c:v>Dunmore #1</c:v>
                </c:pt>
                <c:pt idx="48">
                  <c:v>Duman Lake</c:v>
                </c:pt>
                <c:pt idx="49">
                  <c:v>Indian Creek Lake </c:v>
                </c:pt>
                <c:pt idx="50">
                  <c:v>Bruce Lake</c:v>
                </c:pt>
                <c:pt idx="51">
                  <c:v>Chapman Lake</c:v>
                </c:pt>
                <c:pt idx="52">
                  <c:v>Elmhurst Lake</c:v>
                </c:pt>
                <c:pt idx="53">
                  <c:v>Fairview Lake</c:v>
                </c:pt>
                <c:pt idx="54">
                  <c:v>Lake Cowanesque</c:v>
                </c:pt>
                <c:pt idx="55">
                  <c:v>Mountain Mud Pond (Merli-Sarnoski Park Pond)</c:v>
                </c:pt>
                <c:pt idx="56">
                  <c:v>Pecks Pond</c:v>
                </c:pt>
                <c:pt idx="57">
                  <c:v>Promised Land Upper</c:v>
                </c:pt>
                <c:pt idx="58">
                  <c:v>Stark Reservoir</c:v>
                </c:pt>
                <c:pt idx="59">
                  <c:v>Trout Run Reservoir</c:v>
                </c:pt>
                <c:pt idx="60">
                  <c:v>Sheppard Myers Reservoir</c:v>
                </c:pt>
                <c:pt idx="61">
                  <c:v>Lake Tioga</c:v>
                </c:pt>
                <c:pt idx="62">
                  <c:v>Canadohta Lake</c:v>
                </c:pt>
                <c:pt idx="63">
                  <c:v>Keystone Lake State Park</c:v>
                </c:pt>
                <c:pt idx="64">
                  <c:v>Kooser Lake</c:v>
                </c:pt>
                <c:pt idx="65">
                  <c:v>Lakee Canadohta</c:v>
                </c:pt>
                <c:pt idx="66">
                  <c:v>Locust Lake</c:v>
                </c:pt>
                <c:pt idx="67">
                  <c:v>Mountain Lake</c:v>
                </c:pt>
                <c:pt idx="68">
                  <c:v>Painter Swamp</c:v>
                </c:pt>
                <c:pt idx="69">
                  <c:v>Paupack Lake </c:v>
                </c:pt>
                <c:pt idx="70">
                  <c:v>Tuscarora Lake</c:v>
                </c:pt>
                <c:pt idx="71">
                  <c:v>Lewis Lake</c:v>
                </c:pt>
                <c:pt idx="72">
                  <c:v>Justus Lake</c:v>
                </c:pt>
                <c:pt idx="73">
                  <c:v>Big Bass Lake </c:v>
                </c:pt>
                <c:pt idx="74">
                  <c:v>Conneaut Lake</c:v>
                </c:pt>
                <c:pt idx="75">
                  <c:v>Donegal Lake</c:v>
                </c:pt>
                <c:pt idx="76">
                  <c:v>High Point</c:v>
                </c:pt>
                <c:pt idx="77">
                  <c:v>Lower Wood Pond</c:v>
                </c:pt>
                <c:pt idx="78">
                  <c:v>Tanglewood Lake</c:v>
                </c:pt>
                <c:pt idx="79">
                  <c:v>Tripp Lake</c:v>
                </c:pt>
                <c:pt idx="80">
                  <c:v>Upper Stillwater Lake</c:v>
                </c:pt>
                <c:pt idx="81">
                  <c:v>Lake Rowena</c:v>
                </c:pt>
                <c:pt idx="82">
                  <c:v>Canoe Lake</c:v>
                </c:pt>
                <c:pt idx="83">
                  <c:v>Hereford Manor Upper</c:v>
                </c:pt>
                <c:pt idx="84">
                  <c:v>Lake Oneida</c:v>
                </c:pt>
                <c:pt idx="85">
                  <c:v>Long Arm Reservoir</c:v>
                </c:pt>
                <c:pt idx="86">
                  <c:v>Mill  Pond #1</c:v>
                </c:pt>
                <c:pt idx="87">
                  <c:v>Mill Run (Fayette)</c:v>
                </c:pt>
                <c:pt idx="88">
                  <c:v>Promised Land Lower</c:v>
                </c:pt>
                <c:pt idx="89">
                  <c:v>Thorn Run Reservoir</c:v>
                </c:pt>
                <c:pt idx="90">
                  <c:v>Bruce Lake</c:v>
                </c:pt>
                <c:pt idx="91">
                  <c:v>Chartiers #4</c:v>
                </c:pt>
                <c:pt idx="92">
                  <c:v>Egypt Meadow Lake</c:v>
                </c:pt>
                <c:pt idx="93">
                  <c:v>Lilly Pond (Pike 52-066)</c:v>
                </c:pt>
                <c:pt idx="94">
                  <c:v>Long Pond (Wayne 64-041)</c:v>
                </c:pt>
                <c:pt idx="95">
                  <c:v>Pecks Pond</c:v>
                </c:pt>
                <c:pt idx="96">
                  <c:v>Sly Lake</c:v>
                </c:pt>
                <c:pt idx="97">
                  <c:v>Stairway Lake</c:v>
                </c:pt>
                <c:pt idx="98">
                  <c:v>White Oak</c:v>
                </c:pt>
                <c:pt idx="99">
                  <c:v>Decker Lake </c:v>
                </c:pt>
                <c:pt idx="100">
                  <c:v>Haig Pond</c:v>
                </c:pt>
                <c:pt idx="101">
                  <c:v>Hereford Manor Lower</c:v>
                </c:pt>
                <c:pt idx="102">
                  <c:v>Lake O'Meadows</c:v>
                </c:pt>
                <c:pt idx="103">
                  <c:v>Lake Scranton </c:v>
                </c:pt>
                <c:pt idx="104">
                  <c:v>Laurel  Lake (Susquehanna)</c:v>
                </c:pt>
                <c:pt idx="105">
                  <c:v>Leaser Lake</c:v>
                </c:pt>
                <c:pt idx="106">
                  <c:v>Swiftwater Lake</c:v>
                </c:pt>
                <c:pt idx="107">
                  <c:v>Lake Nuangola</c:v>
                </c:pt>
                <c:pt idx="108">
                  <c:v>Curwensville Lake</c:v>
                </c:pt>
                <c:pt idx="109">
                  <c:v>Decker Pond</c:v>
                </c:pt>
                <c:pt idx="110">
                  <c:v>Kaerchner Lake</c:v>
                </c:pt>
                <c:pt idx="111">
                  <c:v>Marcel Lake</c:v>
                </c:pt>
                <c:pt idx="112">
                  <c:v>Miller Pond</c:v>
                </c:pt>
                <c:pt idx="113">
                  <c:v>Underwood Lake</c:v>
                </c:pt>
                <c:pt idx="114">
                  <c:v>Muddy Run Reservoir</c:v>
                </c:pt>
                <c:pt idx="115">
                  <c:v>Lake Redman</c:v>
                </c:pt>
                <c:pt idx="116">
                  <c:v>Allen Lake/Allens Pond</c:v>
                </c:pt>
                <c:pt idx="117">
                  <c:v>Laurel Run Reservoir</c:v>
                </c:pt>
                <c:pt idx="118">
                  <c:v>Paupack Lake </c:v>
                </c:pt>
                <c:pt idx="119">
                  <c:v>Pocono Lake</c:v>
                </c:pt>
                <c:pt idx="120">
                  <c:v>Stoughton Lake</c:v>
                </c:pt>
                <c:pt idx="121">
                  <c:v>White Deer Lake</c:v>
                </c:pt>
                <c:pt idx="122">
                  <c:v>Egypt Meadow</c:v>
                </c:pt>
                <c:pt idx="123">
                  <c:v>Lake Arrowhead</c:v>
                </c:pt>
                <c:pt idx="124">
                  <c:v>Lake Nuangola </c:v>
                </c:pt>
                <c:pt idx="125">
                  <c:v>Lake Silkworth</c:v>
                </c:pt>
                <c:pt idx="126">
                  <c:v>Lewis Lake</c:v>
                </c:pt>
                <c:pt idx="127">
                  <c:v>Ranger Lake</c:v>
                </c:pt>
                <c:pt idx="128">
                  <c:v>Big Elk Lake</c:v>
                </c:pt>
                <c:pt idx="129">
                  <c:v>Cranberry Glade</c:v>
                </c:pt>
                <c:pt idx="130">
                  <c:v>Duck Harbor Pond</c:v>
                </c:pt>
                <c:pt idx="131">
                  <c:v>Lackawanna Lake</c:v>
                </c:pt>
                <c:pt idx="132">
                  <c:v>Lake Greeley</c:v>
                </c:pt>
                <c:pt idx="133">
                  <c:v>Lake Maskenozha</c:v>
                </c:pt>
                <c:pt idx="134">
                  <c:v>Lake Williams</c:v>
                </c:pt>
                <c:pt idx="135">
                  <c:v>Scotts Run Dam</c:v>
                </c:pt>
                <c:pt idx="136">
                  <c:v>Meadow Lake</c:v>
                </c:pt>
                <c:pt idx="137">
                  <c:v>Curtis Res.</c:v>
                </c:pt>
                <c:pt idx="138">
                  <c:v>Dunmore #7</c:v>
                </c:pt>
                <c:pt idx="139">
                  <c:v>Glade Lake</c:v>
                </c:pt>
                <c:pt idx="140">
                  <c:v>Lake Ladore</c:v>
                </c:pt>
                <c:pt idx="141">
                  <c:v>Northmoreland</c:v>
                </c:pt>
                <c:pt idx="142">
                  <c:v>Morman Lake/Pond</c:v>
                </c:pt>
                <c:pt idx="143">
                  <c:v>Raylean Lake</c:v>
                </c:pt>
                <c:pt idx="144">
                  <c:v>Springbrook Res</c:v>
                </c:pt>
                <c:pt idx="145">
                  <c:v>Marcel Lake</c:v>
                </c:pt>
                <c:pt idx="146">
                  <c:v>Lake Greeley</c:v>
                </c:pt>
                <c:pt idx="147">
                  <c:v>Lake Ondawa (Big Pond)</c:v>
                </c:pt>
                <c:pt idx="148">
                  <c:v>Rock Run Reservoir</c:v>
                </c:pt>
                <c:pt idx="149">
                  <c:v>Hammond Lake</c:v>
                </c:pt>
                <c:pt idx="150">
                  <c:v>Page Lake</c:v>
                </c:pt>
                <c:pt idx="151">
                  <c:v>Edinboro Lake</c:v>
                </c:pt>
                <c:pt idx="152">
                  <c:v>Arrowhead - North</c:v>
                </c:pt>
                <c:pt idx="153">
                  <c:v>Lake Idelwild</c:v>
                </c:pt>
                <c:pt idx="154">
                  <c:v>Rockwell Pond</c:v>
                </c:pt>
                <c:pt idx="155">
                  <c:v>Cold Spring Lake</c:v>
                </c:pt>
                <c:pt idx="156">
                  <c:v>Lake Winola 2003</c:v>
                </c:pt>
                <c:pt idx="157">
                  <c:v>Beach Lake </c:v>
                </c:pt>
                <c:pt idx="158">
                  <c:v>Memorial Lake</c:v>
                </c:pt>
                <c:pt idx="159">
                  <c:v>Mt Airy Lake</c:v>
                </c:pt>
                <c:pt idx="160">
                  <c:v>Spring Pond/Spring Lake</c:v>
                </c:pt>
                <c:pt idx="161">
                  <c:v>Lake Antiedam</c:v>
                </c:pt>
                <c:pt idx="162">
                  <c:v>Montrose Lake</c:v>
                </c:pt>
                <c:pt idx="163">
                  <c:v>Twin Lakes Upper</c:v>
                </c:pt>
                <c:pt idx="164">
                  <c:v>Elmhurst Lake</c:v>
                </c:pt>
                <c:pt idx="165">
                  <c:v>Stump Pond</c:v>
                </c:pt>
                <c:pt idx="166">
                  <c:v>Lake Nockamixon</c:v>
                </c:pt>
                <c:pt idx="167">
                  <c:v>Mt. Gretna Lake</c:v>
                </c:pt>
                <c:pt idx="168">
                  <c:v>Rexmont #2</c:v>
                </c:pt>
                <c:pt idx="169">
                  <c:v>Sawkill Pond</c:v>
                </c:pt>
                <c:pt idx="170">
                  <c:v>Tuscarora Lake</c:v>
                </c:pt>
                <c:pt idx="171">
                  <c:v>Stoevers Dam</c:v>
                </c:pt>
                <c:pt idx="172">
                  <c:v>Twin Lakes Lower</c:v>
                </c:pt>
                <c:pt idx="173">
                  <c:v>Lake Nockamixon</c:v>
                </c:pt>
                <c:pt idx="174">
                  <c:v>Little Elk Lake</c:v>
                </c:pt>
                <c:pt idx="175">
                  <c:v>Ebenezer Lake </c:v>
                </c:pt>
                <c:pt idx="176">
                  <c:v>Shaggers Inn Pond</c:v>
                </c:pt>
                <c:pt idx="177">
                  <c:v>Schooley Lake</c:v>
                </c:pt>
                <c:pt idx="178">
                  <c:v>Beach Lake </c:v>
                </c:pt>
                <c:pt idx="179">
                  <c:v>Panther Hollow</c:v>
                </c:pt>
                <c:pt idx="180">
                  <c:v>Lakeside</c:v>
                </c:pt>
                <c:pt idx="181">
                  <c:v>Acre Pond</c:v>
                </c:pt>
                <c:pt idx="182">
                  <c:v>Bernhart Dam</c:v>
                </c:pt>
                <c:pt idx="183">
                  <c:v>Lake Latonka</c:v>
                </c:pt>
                <c:pt idx="184">
                  <c:v>Saylors Lake</c:v>
                </c:pt>
                <c:pt idx="185">
                  <c:v>Lake Cadjaw</c:v>
                </c:pt>
                <c:pt idx="186">
                  <c:v>Summit Lake</c:v>
                </c:pt>
                <c:pt idx="187">
                  <c:v>Lake Towhee</c:v>
                </c:pt>
                <c:pt idx="188">
                  <c:v>Blacks Lake(Black Pond)</c:v>
                </c:pt>
                <c:pt idx="189">
                  <c:v>Pymatuning Lake </c:v>
                </c:pt>
                <c:pt idx="190">
                  <c:v>Frances Slocum Lake</c:v>
                </c:pt>
                <c:pt idx="191">
                  <c:v>Lake Wanoka</c:v>
                </c:pt>
                <c:pt idx="192">
                  <c:v>Rexmont #1</c:v>
                </c:pt>
                <c:pt idx="193">
                  <c:v>Glade Dam Lake</c:v>
                </c:pt>
                <c:pt idx="194">
                  <c:v>Stephen Foster 2007</c:v>
                </c:pt>
                <c:pt idx="195">
                  <c:v>Sweet Arrow lake</c:v>
                </c:pt>
                <c:pt idx="196">
                  <c:v>Shawnee Lake </c:v>
                </c:pt>
                <c:pt idx="197">
                  <c:v>Stephen Foster 2006</c:v>
                </c:pt>
                <c:pt idx="198">
                  <c:v>Pinchot Lake</c:v>
                </c:pt>
                <c:pt idx="199">
                  <c:v>Ford Lake</c:v>
                </c:pt>
                <c:pt idx="200">
                  <c:v>Forest Lake</c:v>
                </c:pt>
                <c:pt idx="201">
                  <c:v>Furnace Creek Dam</c:v>
                </c:pt>
                <c:pt idx="202">
                  <c:v>Heart Lake</c:v>
                </c:pt>
                <c:pt idx="203">
                  <c:v>Struble Lake</c:v>
                </c:pt>
                <c:pt idx="204">
                  <c:v>Dutch Fork Lake</c:v>
                </c:pt>
                <c:pt idx="205">
                  <c:v>Lake Galena</c:v>
                </c:pt>
                <c:pt idx="206">
                  <c:v>Lake Summerset</c:v>
                </c:pt>
                <c:pt idx="207">
                  <c:v>Township Line Dam</c:v>
                </c:pt>
                <c:pt idx="208">
                  <c:v>Lake Meade</c:v>
                </c:pt>
                <c:pt idx="209">
                  <c:v>Stephen Foster 2005</c:v>
                </c:pt>
                <c:pt idx="210">
                  <c:v>Lake Genero</c:v>
                </c:pt>
                <c:pt idx="211">
                  <c:v>Ackleys Pond</c:v>
                </c:pt>
                <c:pt idx="212">
                  <c:v>Lake Luxembourg</c:v>
                </c:pt>
                <c:pt idx="213">
                  <c:v>Glenburn Pond</c:v>
                </c:pt>
                <c:pt idx="214">
                  <c:v>Wilmore Lake </c:v>
                </c:pt>
                <c:pt idx="215">
                  <c:v>Lake Luxembourg</c:v>
                </c:pt>
                <c:pt idx="216">
                  <c:v>Stephen Foster 2004</c:v>
                </c:pt>
                <c:pt idx="217">
                  <c:v>Stacey Pond</c:v>
                </c:pt>
                <c:pt idx="218">
                  <c:v>Pine Run Lake</c:v>
                </c:pt>
                <c:pt idx="219">
                  <c:v>Balsam Pond</c:v>
                </c:pt>
                <c:pt idx="220">
                  <c:v>Bixby Lake</c:v>
                </c:pt>
              </c:strCache>
            </c:strRef>
          </c:cat>
          <c:val>
            <c:numRef>
              <c:f>'[2]TP data'!$D$2:$D$222</c:f>
              <c:numCache/>
            </c:numRef>
          </c:val>
        </c:ser>
        <c:ser>
          <c:idx val="3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'[2]TP data'!$B$2:$B$222</c:f>
              <c:strCache>
                <c:ptCount val="221"/>
                <c:pt idx="0">
                  <c:v>Mountain Springs Lake</c:v>
                </c:pt>
                <c:pt idx="1">
                  <c:v>Quaker Lake</c:v>
                </c:pt>
                <c:pt idx="2">
                  <c:v>Keystone Lake Power Station</c:v>
                </c:pt>
                <c:pt idx="3">
                  <c:v>North Fork Reservoir</c:v>
                </c:pt>
                <c:pt idx="4">
                  <c:v>Kyle Lake</c:v>
                </c:pt>
                <c:pt idx="5">
                  <c:v>Beaver Dam Run Reservoir</c:v>
                </c:pt>
                <c:pt idx="6">
                  <c:v>Beaverdale Reservoir</c:v>
                </c:pt>
                <c:pt idx="7">
                  <c:v>Fuller Lake</c:v>
                </c:pt>
                <c:pt idx="8">
                  <c:v>Locust Lake </c:v>
                </c:pt>
                <c:pt idx="9">
                  <c:v>Conemaugh Reservoir</c:v>
                </c:pt>
                <c:pt idx="10">
                  <c:v>Dalton Run Reservoir</c:v>
                </c:pt>
                <c:pt idx="11">
                  <c:v>Lake Mokoma</c:v>
                </c:pt>
                <c:pt idx="12">
                  <c:v>Lake Gloria</c:v>
                </c:pt>
                <c:pt idx="13">
                  <c:v>Raystown Lake</c:v>
                </c:pt>
                <c:pt idx="14">
                  <c:v>Longford Lake</c:v>
                </c:pt>
                <c:pt idx="15">
                  <c:v>Quemahoning Reservoir</c:v>
                </c:pt>
                <c:pt idx="16">
                  <c:v>Lily Pond (Pike 52-066)</c:v>
                </c:pt>
                <c:pt idx="17">
                  <c:v>Colver Reservoir</c:v>
                </c:pt>
                <c:pt idx="18">
                  <c:v>Doubling Gap Lake</c:v>
                </c:pt>
                <c:pt idx="19">
                  <c:v>Log Tavern Lake</c:v>
                </c:pt>
                <c:pt idx="20">
                  <c:v>Pocono Summit Lake </c:v>
                </c:pt>
                <c:pt idx="21">
                  <c:v>Popps Hobby</c:v>
                </c:pt>
                <c:pt idx="22">
                  <c:v>Silver Lake</c:v>
                </c:pt>
                <c:pt idx="23">
                  <c:v>Yellow Creek Lake</c:v>
                </c:pt>
                <c:pt idx="24">
                  <c:v>Saltlick Reservoir</c:v>
                </c:pt>
                <c:pt idx="25">
                  <c:v>Belmont Lake</c:v>
                </c:pt>
                <c:pt idx="26">
                  <c:v>Carbondale Res. #4</c:v>
                </c:pt>
                <c:pt idx="27">
                  <c:v>Hickory Lake</c:v>
                </c:pt>
                <c:pt idx="28">
                  <c:v>Lake Hiawatha </c:v>
                </c:pt>
                <c:pt idx="29">
                  <c:v>Lake Minisink</c:v>
                </c:pt>
                <c:pt idx="30">
                  <c:v>Nesbit Reservoir</c:v>
                </c:pt>
                <c:pt idx="31">
                  <c:v>Park Place #3</c:v>
                </c:pt>
                <c:pt idx="32">
                  <c:v>Upper Wood Pond</c:v>
                </c:pt>
                <c:pt idx="33">
                  <c:v>Lake Marburg</c:v>
                </c:pt>
                <c:pt idx="34">
                  <c:v>Belmont Lake </c:v>
                </c:pt>
                <c:pt idx="35">
                  <c:v>Children's/Boiling Spring</c:v>
                </c:pt>
                <c:pt idx="36">
                  <c:v>Lake Minisink</c:v>
                </c:pt>
                <c:pt idx="37">
                  <c:v>Long Pond (Pike) </c:v>
                </c:pt>
                <c:pt idx="38">
                  <c:v>Loyalhanna Reservoir</c:v>
                </c:pt>
                <c:pt idx="39">
                  <c:v>Sunfish Pond</c:v>
                </c:pt>
                <c:pt idx="40">
                  <c:v>Crystal Lake</c:v>
                </c:pt>
                <c:pt idx="41">
                  <c:v>Bush (Alvin R aka kettle Creek) </c:v>
                </c:pt>
                <c:pt idx="42">
                  <c:v>Gouldsboro Lake</c:v>
                </c:pt>
                <c:pt idx="43">
                  <c:v>Green Lick Reservoir</c:v>
                </c:pt>
                <c:pt idx="44">
                  <c:v>Hinkston Run</c:v>
                </c:pt>
                <c:pt idx="45">
                  <c:v>Little Buffalo/Holman</c:v>
                </c:pt>
                <c:pt idx="46">
                  <c:v>Pinecrest Lake</c:v>
                </c:pt>
                <c:pt idx="47">
                  <c:v>Dunmore #1</c:v>
                </c:pt>
                <c:pt idx="48">
                  <c:v>Duman Lake</c:v>
                </c:pt>
                <c:pt idx="49">
                  <c:v>Indian Creek Lake </c:v>
                </c:pt>
                <c:pt idx="50">
                  <c:v>Bruce Lake</c:v>
                </c:pt>
                <c:pt idx="51">
                  <c:v>Chapman Lake</c:v>
                </c:pt>
                <c:pt idx="52">
                  <c:v>Elmhurst Lake</c:v>
                </c:pt>
                <c:pt idx="53">
                  <c:v>Fairview Lake</c:v>
                </c:pt>
                <c:pt idx="54">
                  <c:v>Lake Cowanesque</c:v>
                </c:pt>
                <c:pt idx="55">
                  <c:v>Mountain Mud Pond (Merli-Sarnoski Park Pond)</c:v>
                </c:pt>
                <c:pt idx="56">
                  <c:v>Pecks Pond</c:v>
                </c:pt>
                <c:pt idx="57">
                  <c:v>Promised Land Upper</c:v>
                </c:pt>
                <c:pt idx="58">
                  <c:v>Stark Reservoir</c:v>
                </c:pt>
                <c:pt idx="59">
                  <c:v>Trout Run Reservoir</c:v>
                </c:pt>
                <c:pt idx="60">
                  <c:v>Sheppard Myers Reservoir</c:v>
                </c:pt>
                <c:pt idx="61">
                  <c:v>Lake Tioga</c:v>
                </c:pt>
                <c:pt idx="62">
                  <c:v>Canadohta Lake</c:v>
                </c:pt>
                <c:pt idx="63">
                  <c:v>Keystone Lake State Park</c:v>
                </c:pt>
                <c:pt idx="64">
                  <c:v>Kooser Lake</c:v>
                </c:pt>
                <c:pt idx="65">
                  <c:v>Lakee Canadohta</c:v>
                </c:pt>
                <c:pt idx="66">
                  <c:v>Locust Lake</c:v>
                </c:pt>
                <c:pt idx="67">
                  <c:v>Mountain Lake</c:v>
                </c:pt>
                <c:pt idx="68">
                  <c:v>Painter Swamp</c:v>
                </c:pt>
                <c:pt idx="69">
                  <c:v>Paupack Lake </c:v>
                </c:pt>
                <c:pt idx="70">
                  <c:v>Tuscarora Lake</c:v>
                </c:pt>
                <c:pt idx="71">
                  <c:v>Lewis Lake</c:v>
                </c:pt>
                <c:pt idx="72">
                  <c:v>Justus Lake</c:v>
                </c:pt>
                <c:pt idx="73">
                  <c:v>Big Bass Lake </c:v>
                </c:pt>
                <c:pt idx="74">
                  <c:v>Conneaut Lake</c:v>
                </c:pt>
                <c:pt idx="75">
                  <c:v>Donegal Lake</c:v>
                </c:pt>
                <c:pt idx="76">
                  <c:v>High Point</c:v>
                </c:pt>
                <c:pt idx="77">
                  <c:v>Lower Wood Pond</c:v>
                </c:pt>
                <c:pt idx="78">
                  <c:v>Tanglewood Lake</c:v>
                </c:pt>
                <c:pt idx="79">
                  <c:v>Tripp Lake</c:v>
                </c:pt>
                <c:pt idx="80">
                  <c:v>Upper Stillwater Lake</c:v>
                </c:pt>
                <c:pt idx="81">
                  <c:v>Lake Rowena</c:v>
                </c:pt>
                <c:pt idx="82">
                  <c:v>Canoe Lake</c:v>
                </c:pt>
                <c:pt idx="83">
                  <c:v>Hereford Manor Upper</c:v>
                </c:pt>
                <c:pt idx="84">
                  <c:v>Lake Oneida</c:v>
                </c:pt>
                <c:pt idx="85">
                  <c:v>Long Arm Reservoir</c:v>
                </c:pt>
                <c:pt idx="86">
                  <c:v>Mill  Pond #1</c:v>
                </c:pt>
                <c:pt idx="87">
                  <c:v>Mill Run (Fayette)</c:v>
                </c:pt>
                <c:pt idx="88">
                  <c:v>Promised Land Lower</c:v>
                </c:pt>
                <c:pt idx="89">
                  <c:v>Thorn Run Reservoir</c:v>
                </c:pt>
                <c:pt idx="90">
                  <c:v>Bruce Lake</c:v>
                </c:pt>
                <c:pt idx="91">
                  <c:v>Chartiers #4</c:v>
                </c:pt>
                <c:pt idx="92">
                  <c:v>Egypt Meadow Lake</c:v>
                </c:pt>
                <c:pt idx="93">
                  <c:v>Lilly Pond (Pike 52-066)</c:v>
                </c:pt>
                <c:pt idx="94">
                  <c:v>Long Pond (Wayne 64-041)</c:v>
                </c:pt>
                <c:pt idx="95">
                  <c:v>Pecks Pond</c:v>
                </c:pt>
                <c:pt idx="96">
                  <c:v>Sly Lake</c:v>
                </c:pt>
                <c:pt idx="97">
                  <c:v>Stairway Lake</c:v>
                </c:pt>
                <c:pt idx="98">
                  <c:v>White Oak</c:v>
                </c:pt>
                <c:pt idx="99">
                  <c:v>Decker Lake </c:v>
                </c:pt>
                <c:pt idx="100">
                  <c:v>Haig Pond</c:v>
                </c:pt>
                <c:pt idx="101">
                  <c:v>Hereford Manor Lower</c:v>
                </c:pt>
                <c:pt idx="102">
                  <c:v>Lake O'Meadows</c:v>
                </c:pt>
                <c:pt idx="103">
                  <c:v>Lake Scranton </c:v>
                </c:pt>
                <c:pt idx="104">
                  <c:v>Laurel  Lake (Susquehanna)</c:v>
                </c:pt>
                <c:pt idx="105">
                  <c:v>Leaser Lake</c:v>
                </c:pt>
                <c:pt idx="106">
                  <c:v>Swiftwater Lake</c:v>
                </c:pt>
                <c:pt idx="107">
                  <c:v>Lake Nuangola</c:v>
                </c:pt>
                <c:pt idx="108">
                  <c:v>Curwensville Lake</c:v>
                </c:pt>
                <c:pt idx="109">
                  <c:v>Decker Pond</c:v>
                </c:pt>
                <c:pt idx="110">
                  <c:v>Kaerchner Lake</c:v>
                </c:pt>
                <c:pt idx="111">
                  <c:v>Marcel Lake</c:v>
                </c:pt>
                <c:pt idx="112">
                  <c:v>Miller Pond</c:v>
                </c:pt>
                <c:pt idx="113">
                  <c:v>Underwood Lake</c:v>
                </c:pt>
                <c:pt idx="114">
                  <c:v>Muddy Run Reservoir</c:v>
                </c:pt>
                <c:pt idx="115">
                  <c:v>Lake Redman</c:v>
                </c:pt>
                <c:pt idx="116">
                  <c:v>Allen Lake/Allens Pond</c:v>
                </c:pt>
                <c:pt idx="117">
                  <c:v>Laurel Run Reservoir</c:v>
                </c:pt>
                <c:pt idx="118">
                  <c:v>Paupack Lake </c:v>
                </c:pt>
                <c:pt idx="119">
                  <c:v>Pocono Lake</c:v>
                </c:pt>
                <c:pt idx="120">
                  <c:v>Stoughton Lake</c:v>
                </c:pt>
                <c:pt idx="121">
                  <c:v>White Deer Lake</c:v>
                </c:pt>
                <c:pt idx="122">
                  <c:v>Egypt Meadow</c:v>
                </c:pt>
                <c:pt idx="123">
                  <c:v>Lake Arrowhead</c:v>
                </c:pt>
                <c:pt idx="124">
                  <c:v>Lake Nuangola </c:v>
                </c:pt>
                <c:pt idx="125">
                  <c:v>Lake Silkworth</c:v>
                </c:pt>
                <c:pt idx="126">
                  <c:v>Lewis Lake</c:v>
                </c:pt>
                <c:pt idx="127">
                  <c:v>Ranger Lake</c:v>
                </c:pt>
                <c:pt idx="128">
                  <c:v>Big Elk Lake</c:v>
                </c:pt>
                <c:pt idx="129">
                  <c:v>Cranberry Glade</c:v>
                </c:pt>
                <c:pt idx="130">
                  <c:v>Duck Harbor Pond</c:v>
                </c:pt>
                <c:pt idx="131">
                  <c:v>Lackawanna Lake</c:v>
                </c:pt>
                <c:pt idx="132">
                  <c:v>Lake Greeley</c:v>
                </c:pt>
                <c:pt idx="133">
                  <c:v>Lake Maskenozha</c:v>
                </c:pt>
                <c:pt idx="134">
                  <c:v>Lake Williams</c:v>
                </c:pt>
                <c:pt idx="135">
                  <c:v>Scotts Run Dam</c:v>
                </c:pt>
                <c:pt idx="136">
                  <c:v>Meadow Lake</c:v>
                </c:pt>
                <c:pt idx="137">
                  <c:v>Curtis Res.</c:v>
                </c:pt>
                <c:pt idx="138">
                  <c:v>Dunmore #7</c:v>
                </c:pt>
                <c:pt idx="139">
                  <c:v>Glade Lake</c:v>
                </c:pt>
                <c:pt idx="140">
                  <c:v>Lake Ladore</c:v>
                </c:pt>
                <c:pt idx="141">
                  <c:v>Northmoreland</c:v>
                </c:pt>
                <c:pt idx="142">
                  <c:v>Morman Lake/Pond</c:v>
                </c:pt>
                <c:pt idx="143">
                  <c:v>Raylean Lake</c:v>
                </c:pt>
                <c:pt idx="144">
                  <c:v>Springbrook Res</c:v>
                </c:pt>
                <c:pt idx="145">
                  <c:v>Marcel Lake</c:v>
                </c:pt>
                <c:pt idx="146">
                  <c:v>Lake Greeley</c:v>
                </c:pt>
                <c:pt idx="147">
                  <c:v>Lake Ondawa (Big Pond)</c:v>
                </c:pt>
                <c:pt idx="148">
                  <c:v>Rock Run Reservoir</c:v>
                </c:pt>
                <c:pt idx="149">
                  <c:v>Hammond Lake</c:v>
                </c:pt>
                <c:pt idx="150">
                  <c:v>Page Lake</c:v>
                </c:pt>
                <c:pt idx="151">
                  <c:v>Edinboro Lake</c:v>
                </c:pt>
                <c:pt idx="152">
                  <c:v>Arrowhead - North</c:v>
                </c:pt>
                <c:pt idx="153">
                  <c:v>Lake Idelwild</c:v>
                </c:pt>
                <c:pt idx="154">
                  <c:v>Rockwell Pond</c:v>
                </c:pt>
                <c:pt idx="155">
                  <c:v>Cold Spring Lake</c:v>
                </c:pt>
                <c:pt idx="156">
                  <c:v>Lake Winola 2003</c:v>
                </c:pt>
                <c:pt idx="157">
                  <c:v>Beach Lake </c:v>
                </c:pt>
                <c:pt idx="158">
                  <c:v>Memorial Lake</c:v>
                </c:pt>
                <c:pt idx="159">
                  <c:v>Mt Airy Lake</c:v>
                </c:pt>
                <c:pt idx="160">
                  <c:v>Spring Pond/Spring Lake</c:v>
                </c:pt>
                <c:pt idx="161">
                  <c:v>Lake Antiedam</c:v>
                </c:pt>
                <c:pt idx="162">
                  <c:v>Montrose Lake</c:v>
                </c:pt>
                <c:pt idx="163">
                  <c:v>Twin Lakes Upper</c:v>
                </c:pt>
                <c:pt idx="164">
                  <c:v>Elmhurst Lake</c:v>
                </c:pt>
                <c:pt idx="165">
                  <c:v>Stump Pond</c:v>
                </c:pt>
                <c:pt idx="166">
                  <c:v>Lake Nockamixon</c:v>
                </c:pt>
                <c:pt idx="167">
                  <c:v>Mt. Gretna Lake</c:v>
                </c:pt>
                <c:pt idx="168">
                  <c:v>Rexmont #2</c:v>
                </c:pt>
                <c:pt idx="169">
                  <c:v>Sawkill Pond</c:v>
                </c:pt>
                <c:pt idx="170">
                  <c:v>Tuscarora Lake</c:v>
                </c:pt>
                <c:pt idx="171">
                  <c:v>Stoevers Dam</c:v>
                </c:pt>
                <c:pt idx="172">
                  <c:v>Twin Lakes Lower</c:v>
                </c:pt>
                <c:pt idx="173">
                  <c:v>Lake Nockamixon</c:v>
                </c:pt>
                <c:pt idx="174">
                  <c:v>Little Elk Lake</c:v>
                </c:pt>
                <c:pt idx="175">
                  <c:v>Ebenezer Lake </c:v>
                </c:pt>
                <c:pt idx="176">
                  <c:v>Shaggers Inn Pond</c:v>
                </c:pt>
                <c:pt idx="177">
                  <c:v>Schooley Lake</c:v>
                </c:pt>
                <c:pt idx="178">
                  <c:v>Beach Lake </c:v>
                </c:pt>
                <c:pt idx="179">
                  <c:v>Panther Hollow</c:v>
                </c:pt>
                <c:pt idx="180">
                  <c:v>Lakeside</c:v>
                </c:pt>
                <c:pt idx="181">
                  <c:v>Acre Pond</c:v>
                </c:pt>
                <c:pt idx="182">
                  <c:v>Bernhart Dam</c:v>
                </c:pt>
                <c:pt idx="183">
                  <c:v>Lake Latonka</c:v>
                </c:pt>
                <c:pt idx="184">
                  <c:v>Saylors Lake</c:v>
                </c:pt>
                <c:pt idx="185">
                  <c:v>Lake Cadjaw</c:v>
                </c:pt>
                <c:pt idx="186">
                  <c:v>Summit Lake</c:v>
                </c:pt>
                <c:pt idx="187">
                  <c:v>Lake Towhee</c:v>
                </c:pt>
                <c:pt idx="188">
                  <c:v>Blacks Lake(Black Pond)</c:v>
                </c:pt>
                <c:pt idx="189">
                  <c:v>Pymatuning Lake </c:v>
                </c:pt>
                <c:pt idx="190">
                  <c:v>Frances Slocum Lake</c:v>
                </c:pt>
                <c:pt idx="191">
                  <c:v>Lake Wanoka</c:v>
                </c:pt>
                <c:pt idx="192">
                  <c:v>Rexmont #1</c:v>
                </c:pt>
                <c:pt idx="193">
                  <c:v>Glade Dam Lake</c:v>
                </c:pt>
                <c:pt idx="194">
                  <c:v>Stephen Foster 2007</c:v>
                </c:pt>
                <c:pt idx="195">
                  <c:v>Sweet Arrow lake</c:v>
                </c:pt>
                <c:pt idx="196">
                  <c:v>Shawnee Lake </c:v>
                </c:pt>
                <c:pt idx="197">
                  <c:v>Stephen Foster 2006</c:v>
                </c:pt>
                <c:pt idx="198">
                  <c:v>Pinchot Lake</c:v>
                </c:pt>
                <c:pt idx="199">
                  <c:v>Ford Lake</c:v>
                </c:pt>
                <c:pt idx="200">
                  <c:v>Forest Lake</c:v>
                </c:pt>
                <c:pt idx="201">
                  <c:v>Furnace Creek Dam</c:v>
                </c:pt>
                <c:pt idx="202">
                  <c:v>Heart Lake</c:v>
                </c:pt>
                <c:pt idx="203">
                  <c:v>Struble Lake</c:v>
                </c:pt>
                <c:pt idx="204">
                  <c:v>Dutch Fork Lake</c:v>
                </c:pt>
                <c:pt idx="205">
                  <c:v>Lake Galena</c:v>
                </c:pt>
                <c:pt idx="206">
                  <c:v>Lake Summerset</c:v>
                </c:pt>
                <c:pt idx="207">
                  <c:v>Township Line Dam</c:v>
                </c:pt>
                <c:pt idx="208">
                  <c:v>Lake Meade</c:v>
                </c:pt>
                <c:pt idx="209">
                  <c:v>Stephen Foster 2005</c:v>
                </c:pt>
                <c:pt idx="210">
                  <c:v>Lake Genero</c:v>
                </c:pt>
                <c:pt idx="211">
                  <c:v>Ackleys Pond</c:v>
                </c:pt>
                <c:pt idx="212">
                  <c:v>Lake Luxembourg</c:v>
                </c:pt>
                <c:pt idx="213">
                  <c:v>Glenburn Pond</c:v>
                </c:pt>
                <c:pt idx="214">
                  <c:v>Wilmore Lake </c:v>
                </c:pt>
                <c:pt idx="215">
                  <c:v>Lake Luxembourg</c:v>
                </c:pt>
                <c:pt idx="216">
                  <c:v>Stephen Foster 2004</c:v>
                </c:pt>
                <c:pt idx="217">
                  <c:v>Stacey Pond</c:v>
                </c:pt>
                <c:pt idx="218">
                  <c:v>Pine Run Lake</c:v>
                </c:pt>
                <c:pt idx="219">
                  <c:v>Balsam Pond</c:v>
                </c:pt>
                <c:pt idx="220">
                  <c:v>Bixby Lake</c:v>
                </c:pt>
              </c:strCache>
            </c:strRef>
          </c:cat>
          <c:val>
            <c:numRef>
              <c:f>'[2]TP data'!$E$2:$E$222</c:f>
              <c:numCache/>
            </c:numRef>
          </c:val>
        </c:ser>
        <c:ser>
          <c:idx val="4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'[2]TP data'!$B$2:$B$222</c:f>
              <c:strCache>
                <c:ptCount val="221"/>
                <c:pt idx="0">
                  <c:v>Mountain Springs Lake</c:v>
                </c:pt>
                <c:pt idx="1">
                  <c:v>Quaker Lake</c:v>
                </c:pt>
                <c:pt idx="2">
                  <c:v>Keystone Lake Power Station</c:v>
                </c:pt>
                <c:pt idx="3">
                  <c:v>North Fork Reservoir</c:v>
                </c:pt>
                <c:pt idx="4">
                  <c:v>Kyle Lake</c:v>
                </c:pt>
                <c:pt idx="5">
                  <c:v>Beaver Dam Run Reservoir</c:v>
                </c:pt>
                <c:pt idx="6">
                  <c:v>Beaverdale Reservoir</c:v>
                </c:pt>
                <c:pt idx="7">
                  <c:v>Fuller Lake</c:v>
                </c:pt>
                <c:pt idx="8">
                  <c:v>Locust Lake </c:v>
                </c:pt>
                <c:pt idx="9">
                  <c:v>Conemaugh Reservoir</c:v>
                </c:pt>
                <c:pt idx="10">
                  <c:v>Dalton Run Reservoir</c:v>
                </c:pt>
                <c:pt idx="11">
                  <c:v>Lake Mokoma</c:v>
                </c:pt>
                <c:pt idx="12">
                  <c:v>Lake Gloria</c:v>
                </c:pt>
                <c:pt idx="13">
                  <c:v>Raystown Lake</c:v>
                </c:pt>
                <c:pt idx="14">
                  <c:v>Longford Lake</c:v>
                </c:pt>
                <c:pt idx="15">
                  <c:v>Quemahoning Reservoir</c:v>
                </c:pt>
                <c:pt idx="16">
                  <c:v>Lily Pond (Pike 52-066)</c:v>
                </c:pt>
                <c:pt idx="17">
                  <c:v>Colver Reservoir</c:v>
                </c:pt>
                <c:pt idx="18">
                  <c:v>Doubling Gap Lake</c:v>
                </c:pt>
                <c:pt idx="19">
                  <c:v>Log Tavern Lake</c:v>
                </c:pt>
                <c:pt idx="20">
                  <c:v>Pocono Summit Lake </c:v>
                </c:pt>
                <c:pt idx="21">
                  <c:v>Popps Hobby</c:v>
                </c:pt>
                <c:pt idx="22">
                  <c:v>Silver Lake</c:v>
                </c:pt>
                <c:pt idx="23">
                  <c:v>Yellow Creek Lake</c:v>
                </c:pt>
                <c:pt idx="24">
                  <c:v>Saltlick Reservoir</c:v>
                </c:pt>
                <c:pt idx="25">
                  <c:v>Belmont Lake</c:v>
                </c:pt>
                <c:pt idx="26">
                  <c:v>Carbondale Res. #4</c:v>
                </c:pt>
                <c:pt idx="27">
                  <c:v>Hickory Lake</c:v>
                </c:pt>
                <c:pt idx="28">
                  <c:v>Lake Hiawatha </c:v>
                </c:pt>
                <c:pt idx="29">
                  <c:v>Lake Minisink</c:v>
                </c:pt>
                <c:pt idx="30">
                  <c:v>Nesbit Reservoir</c:v>
                </c:pt>
                <c:pt idx="31">
                  <c:v>Park Place #3</c:v>
                </c:pt>
                <c:pt idx="32">
                  <c:v>Upper Wood Pond</c:v>
                </c:pt>
                <c:pt idx="33">
                  <c:v>Lake Marburg</c:v>
                </c:pt>
                <c:pt idx="34">
                  <c:v>Belmont Lake </c:v>
                </c:pt>
                <c:pt idx="35">
                  <c:v>Children's/Boiling Spring</c:v>
                </c:pt>
                <c:pt idx="36">
                  <c:v>Lake Minisink</c:v>
                </c:pt>
                <c:pt idx="37">
                  <c:v>Long Pond (Pike) </c:v>
                </c:pt>
                <c:pt idx="38">
                  <c:v>Loyalhanna Reservoir</c:v>
                </c:pt>
                <c:pt idx="39">
                  <c:v>Sunfish Pond</c:v>
                </c:pt>
                <c:pt idx="40">
                  <c:v>Crystal Lake</c:v>
                </c:pt>
                <c:pt idx="41">
                  <c:v>Bush (Alvin R aka kettle Creek) </c:v>
                </c:pt>
                <c:pt idx="42">
                  <c:v>Gouldsboro Lake</c:v>
                </c:pt>
                <c:pt idx="43">
                  <c:v>Green Lick Reservoir</c:v>
                </c:pt>
                <c:pt idx="44">
                  <c:v>Hinkston Run</c:v>
                </c:pt>
                <c:pt idx="45">
                  <c:v>Little Buffalo/Holman</c:v>
                </c:pt>
                <c:pt idx="46">
                  <c:v>Pinecrest Lake</c:v>
                </c:pt>
                <c:pt idx="47">
                  <c:v>Dunmore #1</c:v>
                </c:pt>
                <c:pt idx="48">
                  <c:v>Duman Lake</c:v>
                </c:pt>
                <c:pt idx="49">
                  <c:v>Indian Creek Lake </c:v>
                </c:pt>
                <c:pt idx="50">
                  <c:v>Bruce Lake</c:v>
                </c:pt>
                <c:pt idx="51">
                  <c:v>Chapman Lake</c:v>
                </c:pt>
                <c:pt idx="52">
                  <c:v>Elmhurst Lake</c:v>
                </c:pt>
                <c:pt idx="53">
                  <c:v>Fairview Lake</c:v>
                </c:pt>
                <c:pt idx="54">
                  <c:v>Lake Cowanesque</c:v>
                </c:pt>
                <c:pt idx="55">
                  <c:v>Mountain Mud Pond (Merli-Sarnoski Park Pond)</c:v>
                </c:pt>
                <c:pt idx="56">
                  <c:v>Pecks Pond</c:v>
                </c:pt>
                <c:pt idx="57">
                  <c:v>Promised Land Upper</c:v>
                </c:pt>
                <c:pt idx="58">
                  <c:v>Stark Reservoir</c:v>
                </c:pt>
                <c:pt idx="59">
                  <c:v>Trout Run Reservoir</c:v>
                </c:pt>
                <c:pt idx="60">
                  <c:v>Sheppard Myers Reservoir</c:v>
                </c:pt>
                <c:pt idx="61">
                  <c:v>Lake Tioga</c:v>
                </c:pt>
                <c:pt idx="62">
                  <c:v>Canadohta Lake</c:v>
                </c:pt>
                <c:pt idx="63">
                  <c:v>Keystone Lake State Park</c:v>
                </c:pt>
                <c:pt idx="64">
                  <c:v>Kooser Lake</c:v>
                </c:pt>
                <c:pt idx="65">
                  <c:v>Lakee Canadohta</c:v>
                </c:pt>
                <c:pt idx="66">
                  <c:v>Locust Lake</c:v>
                </c:pt>
                <c:pt idx="67">
                  <c:v>Mountain Lake</c:v>
                </c:pt>
                <c:pt idx="68">
                  <c:v>Painter Swamp</c:v>
                </c:pt>
                <c:pt idx="69">
                  <c:v>Paupack Lake </c:v>
                </c:pt>
                <c:pt idx="70">
                  <c:v>Tuscarora Lake</c:v>
                </c:pt>
                <c:pt idx="71">
                  <c:v>Lewis Lake</c:v>
                </c:pt>
                <c:pt idx="72">
                  <c:v>Justus Lake</c:v>
                </c:pt>
                <c:pt idx="73">
                  <c:v>Big Bass Lake </c:v>
                </c:pt>
                <c:pt idx="74">
                  <c:v>Conneaut Lake</c:v>
                </c:pt>
                <c:pt idx="75">
                  <c:v>Donegal Lake</c:v>
                </c:pt>
                <c:pt idx="76">
                  <c:v>High Point</c:v>
                </c:pt>
                <c:pt idx="77">
                  <c:v>Lower Wood Pond</c:v>
                </c:pt>
                <c:pt idx="78">
                  <c:v>Tanglewood Lake</c:v>
                </c:pt>
                <c:pt idx="79">
                  <c:v>Tripp Lake</c:v>
                </c:pt>
                <c:pt idx="80">
                  <c:v>Upper Stillwater Lake</c:v>
                </c:pt>
                <c:pt idx="81">
                  <c:v>Lake Rowena</c:v>
                </c:pt>
                <c:pt idx="82">
                  <c:v>Canoe Lake</c:v>
                </c:pt>
                <c:pt idx="83">
                  <c:v>Hereford Manor Upper</c:v>
                </c:pt>
                <c:pt idx="84">
                  <c:v>Lake Oneida</c:v>
                </c:pt>
                <c:pt idx="85">
                  <c:v>Long Arm Reservoir</c:v>
                </c:pt>
                <c:pt idx="86">
                  <c:v>Mill  Pond #1</c:v>
                </c:pt>
                <c:pt idx="87">
                  <c:v>Mill Run (Fayette)</c:v>
                </c:pt>
                <c:pt idx="88">
                  <c:v>Promised Land Lower</c:v>
                </c:pt>
                <c:pt idx="89">
                  <c:v>Thorn Run Reservoir</c:v>
                </c:pt>
                <c:pt idx="90">
                  <c:v>Bruce Lake</c:v>
                </c:pt>
                <c:pt idx="91">
                  <c:v>Chartiers #4</c:v>
                </c:pt>
                <c:pt idx="92">
                  <c:v>Egypt Meadow Lake</c:v>
                </c:pt>
                <c:pt idx="93">
                  <c:v>Lilly Pond (Pike 52-066)</c:v>
                </c:pt>
                <c:pt idx="94">
                  <c:v>Long Pond (Wayne 64-041)</c:v>
                </c:pt>
                <c:pt idx="95">
                  <c:v>Pecks Pond</c:v>
                </c:pt>
                <c:pt idx="96">
                  <c:v>Sly Lake</c:v>
                </c:pt>
                <c:pt idx="97">
                  <c:v>Stairway Lake</c:v>
                </c:pt>
                <c:pt idx="98">
                  <c:v>White Oak</c:v>
                </c:pt>
                <c:pt idx="99">
                  <c:v>Decker Lake </c:v>
                </c:pt>
                <c:pt idx="100">
                  <c:v>Haig Pond</c:v>
                </c:pt>
                <c:pt idx="101">
                  <c:v>Hereford Manor Lower</c:v>
                </c:pt>
                <c:pt idx="102">
                  <c:v>Lake O'Meadows</c:v>
                </c:pt>
                <c:pt idx="103">
                  <c:v>Lake Scranton </c:v>
                </c:pt>
                <c:pt idx="104">
                  <c:v>Laurel  Lake (Susquehanna)</c:v>
                </c:pt>
                <c:pt idx="105">
                  <c:v>Leaser Lake</c:v>
                </c:pt>
                <c:pt idx="106">
                  <c:v>Swiftwater Lake</c:v>
                </c:pt>
                <c:pt idx="107">
                  <c:v>Lake Nuangola</c:v>
                </c:pt>
                <c:pt idx="108">
                  <c:v>Curwensville Lake</c:v>
                </c:pt>
                <c:pt idx="109">
                  <c:v>Decker Pond</c:v>
                </c:pt>
                <c:pt idx="110">
                  <c:v>Kaerchner Lake</c:v>
                </c:pt>
                <c:pt idx="111">
                  <c:v>Marcel Lake</c:v>
                </c:pt>
                <c:pt idx="112">
                  <c:v>Miller Pond</c:v>
                </c:pt>
                <c:pt idx="113">
                  <c:v>Underwood Lake</c:v>
                </c:pt>
                <c:pt idx="114">
                  <c:v>Muddy Run Reservoir</c:v>
                </c:pt>
                <c:pt idx="115">
                  <c:v>Lake Redman</c:v>
                </c:pt>
                <c:pt idx="116">
                  <c:v>Allen Lake/Allens Pond</c:v>
                </c:pt>
                <c:pt idx="117">
                  <c:v>Laurel Run Reservoir</c:v>
                </c:pt>
                <c:pt idx="118">
                  <c:v>Paupack Lake </c:v>
                </c:pt>
                <c:pt idx="119">
                  <c:v>Pocono Lake</c:v>
                </c:pt>
                <c:pt idx="120">
                  <c:v>Stoughton Lake</c:v>
                </c:pt>
                <c:pt idx="121">
                  <c:v>White Deer Lake</c:v>
                </c:pt>
                <c:pt idx="122">
                  <c:v>Egypt Meadow</c:v>
                </c:pt>
                <c:pt idx="123">
                  <c:v>Lake Arrowhead</c:v>
                </c:pt>
                <c:pt idx="124">
                  <c:v>Lake Nuangola </c:v>
                </c:pt>
                <c:pt idx="125">
                  <c:v>Lake Silkworth</c:v>
                </c:pt>
                <c:pt idx="126">
                  <c:v>Lewis Lake</c:v>
                </c:pt>
                <c:pt idx="127">
                  <c:v>Ranger Lake</c:v>
                </c:pt>
                <c:pt idx="128">
                  <c:v>Big Elk Lake</c:v>
                </c:pt>
                <c:pt idx="129">
                  <c:v>Cranberry Glade</c:v>
                </c:pt>
                <c:pt idx="130">
                  <c:v>Duck Harbor Pond</c:v>
                </c:pt>
                <c:pt idx="131">
                  <c:v>Lackawanna Lake</c:v>
                </c:pt>
                <c:pt idx="132">
                  <c:v>Lake Greeley</c:v>
                </c:pt>
                <c:pt idx="133">
                  <c:v>Lake Maskenozha</c:v>
                </c:pt>
                <c:pt idx="134">
                  <c:v>Lake Williams</c:v>
                </c:pt>
                <c:pt idx="135">
                  <c:v>Scotts Run Dam</c:v>
                </c:pt>
                <c:pt idx="136">
                  <c:v>Meadow Lake</c:v>
                </c:pt>
                <c:pt idx="137">
                  <c:v>Curtis Res.</c:v>
                </c:pt>
                <c:pt idx="138">
                  <c:v>Dunmore #7</c:v>
                </c:pt>
                <c:pt idx="139">
                  <c:v>Glade Lake</c:v>
                </c:pt>
                <c:pt idx="140">
                  <c:v>Lake Ladore</c:v>
                </c:pt>
                <c:pt idx="141">
                  <c:v>Northmoreland</c:v>
                </c:pt>
                <c:pt idx="142">
                  <c:v>Morman Lake/Pond</c:v>
                </c:pt>
                <c:pt idx="143">
                  <c:v>Raylean Lake</c:v>
                </c:pt>
                <c:pt idx="144">
                  <c:v>Springbrook Res</c:v>
                </c:pt>
                <c:pt idx="145">
                  <c:v>Marcel Lake</c:v>
                </c:pt>
                <c:pt idx="146">
                  <c:v>Lake Greeley</c:v>
                </c:pt>
                <c:pt idx="147">
                  <c:v>Lake Ondawa (Big Pond)</c:v>
                </c:pt>
                <c:pt idx="148">
                  <c:v>Rock Run Reservoir</c:v>
                </c:pt>
                <c:pt idx="149">
                  <c:v>Hammond Lake</c:v>
                </c:pt>
                <c:pt idx="150">
                  <c:v>Page Lake</c:v>
                </c:pt>
                <c:pt idx="151">
                  <c:v>Edinboro Lake</c:v>
                </c:pt>
                <c:pt idx="152">
                  <c:v>Arrowhead - North</c:v>
                </c:pt>
                <c:pt idx="153">
                  <c:v>Lake Idelwild</c:v>
                </c:pt>
                <c:pt idx="154">
                  <c:v>Rockwell Pond</c:v>
                </c:pt>
                <c:pt idx="155">
                  <c:v>Cold Spring Lake</c:v>
                </c:pt>
                <c:pt idx="156">
                  <c:v>Lake Winola 2003</c:v>
                </c:pt>
                <c:pt idx="157">
                  <c:v>Beach Lake </c:v>
                </c:pt>
                <c:pt idx="158">
                  <c:v>Memorial Lake</c:v>
                </c:pt>
                <c:pt idx="159">
                  <c:v>Mt Airy Lake</c:v>
                </c:pt>
                <c:pt idx="160">
                  <c:v>Spring Pond/Spring Lake</c:v>
                </c:pt>
                <c:pt idx="161">
                  <c:v>Lake Antiedam</c:v>
                </c:pt>
                <c:pt idx="162">
                  <c:v>Montrose Lake</c:v>
                </c:pt>
                <c:pt idx="163">
                  <c:v>Twin Lakes Upper</c:v>
                </c:pt>
                <c:pt idx="164">
                  <c:v>Elmhurst Lake</c:v>
                </c:pt>
                <c:pt idx="165">
                  <c:v>Stump Pond</c:v>
                </c:pt>
                <c:pt idx="166">
                  <c:v>Lake Nockamixon</c:v>
                </c:pt>
                <c:pt idx="167">
                  <c:v>Mt. Gretna Lake</c:v>
                </c:pt>
                <c:pt idx="168">
                  <c:v>Rexmont #2</c:v>
                </c:pt>
                <c:pt idx="169">
                  <c:v>Sawkill Pond</c:v>
                </c:pt>
                <c:pt idx="170">
                  <c:v>Tuscarora Lake</c:v>
                </c:pt>
                <c:pt idx="171">
                  <c:v>Stoevers Dam</c:v>
                </c:pt>
                <c:pt idx="172">
                  <c:v>Twin Lakes Lower</c:v>
                </c:pt>
                <c:pt idx="173">
                  <c:v>Lake Nockamixon</c:v>
                </c:pt>
                <c:pt idx="174">
                  <c:v>Little Elk Lake</c:v>
                </c:pt>
                <c:pt idx="175">
                  <c:v>Ebenezer Lake </c:v>
                </c:pt>
                <c:pt idx="176">
                  <c:v>Shaggers Inn Pond</c:v>
                </c:pt>
                <c:pt idx="177">
                  <c:v>Schooley Lake</c:v>
                </c:pt>
                <c:pt idx="178">
                  <c:v>Beach Lake </c:v>
                </c:pt>
                <c:pt idx="179">
                  <c:v>Panther Hollow</c:v>
                </c:pt>
                <c:pt idx="180">
                  <c:v>Lakeside</c:v>
                </c:pt>
                <c:pt idx="181">
                  <c:v>Acre Pond</c:v>
                </c:pt>
                <c:pt idx="182">
                  <c:v>Bernhart Dam</c:v>
                </c:pt>
                <c:pt idx="183">
                  <c:v>Lake Latonka</c:v>
                </c:pt>
                <c:pt idx="184">
                  <c:v>Saylors Lake</c:v>
                </c:pt>
                <c:pt idx="185">
                  <c:v>Lake Cadjaw</c:v>
                </c:pt>
                <c:pt idx="186">
                  <c:v>Summit Lake</c:v>
                </c:pt>
                <c:pt idx="187">
                  <c:v>Lake Towhee</c:v>
                </c:pt>
                <c:pt idx="188">
                  <c:v>Blacks Lake(Black Pond)</c:v>
                </c:pt>
                <c:pt idx="189">
                  <c:v>Pymatuning Lake </c:v>
                </c:pt>
                <c:pt idx="190">
                  <c:v>Frances Slocum Lake</c:v>
                </c:pt>
                <c:pt idx="191">
                  <c:v>Lake Wanoka</c:v>
                </c:pt>
                <c:pt idx="192">
                  <c:v>Rexmont #1</c:v>
                </c:pt>
                <c:pt idx="193">
                  <c:v>Glade Dam Lake</c:v>
                </c:pt>
                <c:pt idx="194">
                  <c:v>Stephen Foster 2007</c:v>
                </c:pt>
                <c:pt idx="195">
                  <c:v>Sweet Arrow lake</c:v>
                </c:pt>
                <c:pt idx="196">
                  <c:v>Shawnee Lake </c:v>
                </c:pt>
                <c:pt idx="197">
                  <c:v>Stephen Foster 2006</c:v>
                </c:pt>
                <c:pt idx="198">
                  <c:v>Pinchot Lake</c:v>
                </c:pt>
                <c:pt idx="199">
                  <c:v>Ford Lake</c:v>
                </c:pt>
                <c:pt idx="200">
                  <c:v>Forest Lake</c:v>
                </c:pt>
                <c:pt idx="201">
                  <c:v>Furnace Creek Dam</c:v>
                </c:pt>
                <c:pt idx="202">
                  <c:v>Heart Lake</c:v>
                </c:pt>
                <c:pt idx="203">
                  <c:v>Struble Lake</c:v>
                </c:pt>
                <c:pt idx="204">
                  <c:v>Dutch Fork Lake</c:v>
                </c:pt>
                <c:pt idx="205">
                  <c:v>Lake Galena</c:v>
                </c:pt>
                <c:pt idx="206">
                  <c:v>Lake Summerset</c:v>
                </c:pt>
                <c:pt idx="207">
                  <c:v>Township Line Dam</c:v>
                </c:pt>
                <c:pt idx="208">
                  <c:v>Lake Meade</c:v>
                </c:pt>
                <c:pt idx="209">
                  <c:v>Stephen Foster 2005</c:v>
                </c:pt>
                <c:pt idx="210">
                  <c:v>Lake Genero</c:v>
                </c:pt>
                <c:pt idx="211">
                  <c:v>Ackleys Pond</c:v>
                </c:pt>
                <c:pt idx="212">
                  <c:v>Lake Luxembourg</c:v>
                </c:pt>
                <c:pt idx="213">
                  <c:v>Glenburn Pond</c:v>
                </c:pt>
                <c:pt idx="214">
                  <c:v>Wilmore Lake </c:v>
                </c:pt>
                <c:pt idx="215">
                  <c:v>Lake Luxembourg</c:v>
                </c:pt>
                <c:pt idx="216">
                  <c:v>Stephen Foster 2004</c:v>
                </c:pt>
                <c:pt idx="217">
                  <c:v>Stacey Pond</c:v>
                </c:pt>
                <c:pt idx="218">
                  <c:v>Pine Run Lake</c:v>
                </c:pt>
                <c:pt idx="219">
                  <c:v>Balsam Pond</c:v>
                </c:pt>
                <c:pt idx="220">
                  <c:v>Bixby Lake</c:v>
                </c:pt>
              </c:strCache>
            </c:strRef>
          </c:cat>
          <c:val>
            <c:numRef>
              <c:f>'[2]TP data'!$F$2:$F$222</c:f>
              <c:numCache/>
            </c:numRef>
          </c:val>
        </c:ser>
        <c:ser>
          <c:idx val="5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'[2]TP data'!$B$2:$B$222</c:f>
              <c:strCache>
                <c:ptCount val="221"/>
                <c:pt idx="0">
                  <c:v>Mountain Springs Lake</c:v>
                </c:pt>
                <c:pt idx="1">
                  <c:v>Quaker Lake</c:v>
                </c:pt>
                <c:pt idx="2">
                  <c:v>Keystone Lake Power Station</c:v>
                </c:pt>
                <c:pt idx="3">
                  <c:v>North Fork Reservoir</c:v>
                </c:pt>
                <c:pt idx="4">
                  <c:v>Kyle Lake</c:v>
                </c:pt>
                <c:pt idx="5">
                  <c:v>Beaver Dam Run Reservoir</c:v>
                </c:pt>
                <c:pt idx="6">
                  <c:v>Beaverdale Reservoir</c:v>
                </c:pt>
                <c:pt idx="7">
                  <c:v>Fuller Lake</c:v>
                </c:pt>
                <c:pt idx="8">
                  <c:v>Locust Lake </c:v>
                </c:pt>
                <c:pt idx="9">
                  <c:v>Conemaugh Reservoir</c:v>
                </c:pt>
                <c:pt idx="10">
                  <c:v>Dalton Run Reservoir</c:v>
                </c:pt>
                <c:pt idx="11">
                  <c:v>Lake Mokoma</c:v>
                </c:pt>
                <c:pt idx="12">
                  <c:v>Lake Gloria</c:v>
                </c:pt>
                <c:pt idx="13">
                  <c:v>Raystown Lake</c:v>
                </c:pt>
                <c:pt idx="14">
                  <c:v>Longford Lake</c:v>
                </c:pt>
                <c:pt idx="15">
                  <c:v>Quemahoning Reservoir</c:v>
                </c:pt>
                <c:pt idx="16">
                  <c:v>Lily Pond (Pike 52-066)</c:v>
                </c:pt>
                <c:pt idx="17">
                  <c:v>Colver Reservoir</c:v>
                </c:pt>
                <c:pt idx="18">
                  <c:v>Doubling Gap Lake</c:v>
                </c:pt>
                <c:pt idx="19">
                  <c:v>Log Tavern Lake</c:v>
                </c:pt>
                <c:pt idx="20">
                  <c:v>Pocono Summit Lake </c:v>
                </c:pt>
                <c:pt idx="21">
                  <c:v>Popps Hobby</c:v>
                </c:pt>
                <c:pt idx="22">
                  <c:v>Silver Lake</c:v>
                </c:pt>
                <c:pt idx="23">
                  <c:v>Yellow Creek Lake</c:v>
                </c:pt>
                <c:pt idx="24">
                  <c:v>Saltlick Reservoir</c:v>
                </c:pt>
                <c:pt idx="25">
                  <c:v>Belmont Lake</c:v>
                </c:pt>
                <c:pt idx="26">
                  <c:v>Carbondale Res. #4</c:v>
                </c:pt>
                <c:pt idx="27">
                  <c:v>Hickory Lake</c:v>
                </c:pt>
                <c:pt idx="28">
                  <c:v>Lake Hiawatha </c:v>
                </c:pt>
                <c:pt idx="29">
                  <c:v>Lake Minisink</c:v>
                </c:pt>
                <c:pt idx="30">
                  <c:v>Nesbit Reservoir</c:v>
                </c:pt>
                <c:pt idx="31">
                  <c:v>Park Place #3</c:v>
                </c:pt>
                <c:pt idx="32">
                  <c:v>Upper Wood Pond</c:v>
                </c:pt>
                <c:pt idx="33">
                  <c:v>Lake Marburg</c:v>
                </c:pt>
                <c:pt idx="34">
                  <c:v>Belmont Lake </c:v>
                </c:pt>
                <c:pt idx="35">
                  <c:v>Children's/Boiling Spring</c:v>
                </c:pt>
                <c:pt idx="36">
                  <c:v>Lake Minisink</c:v>
                </c:pt>
                <c:pt idx="37">
                  <c:v>Long Pond (Pike) </c:v>
                </c:pt>
                <c:pt idx="38">
                  <c:v>Loyalhanna Reservoir</c:v>
                </c:pt>
                <c:pt idx="39">
                  <c:v>Sunfish Pond</c:v>
                </c:pt>
                <c:pt idx="40">
                  <c:v>Crystal Lake</c:v>
                </c:pt>
                <c:pt idx="41">
                  <c:v>Bush (Alvin R aka kettle Creek) </c:v>
                </c:pt>
                <c:pt idx="42">
                  <c:v>Gouldsboro Lake</c:v>
                </c:pt>
                <c:pt idx="43">
                  <c:v>Green Lick Reservoir</c:v>
                </c:pt>
                <c:pt idx="44">
                  <c:v>Hinkston Run</c:v>
                </c:pt>
                <c:pt idx="45">
                  <c:v>Little Buffalo/Holman</c:v>
                </c:pt>
                <c:pt idx="46">
                  <c:v>Pinecrest Lake</c:v>
                </c:pt>
                <c:pt idx="47">
                  <c:v>Dunmore #1</c:v>
                </c:pt>
                <c:pt idx="48">
                  <c:v>Duman Lake</c:v>
                </c:pt>
                <c:pt idx="49">
                  <c:v>Indian Creek Lake </c:v>
                </c:pt>
                <c:pt idx="50">
                  <c:v>Bruce Lake</c:v>
                </c:pt>
                <c:pt idx="51">
                  <c:v>Chapman Lake</c:v>
                </c:pt>
                <c:pt idx="52">
                  <c:v>Elmhurst Lake</c:v>
                </c:pt>
                <c:pt idx="53">
                  <c:v>Fairview Lake</c:v>
                </c:pt>
                <c:pt idx="54">
                  <c:v>Lake Cowanesque</c:v>
                </c:pt>
                <c:pt idx="55">
                  <c:v>Mountain Mud Pond (Merli-Sarnoski Park Pond)</c:v>
                </c:pt>
                <c:pt idx="56">
                  <c:v>Pecks Pond</c:v>
                </c:pt>
                <c:pt idx="57">
                  <c:v>Promised Land Upper</c:v>
                </c:pt>
                <c:pt idx="58">
                  <c:v>Stark Reservoir</c:v>
                </c:pt>
                <c:pt idx="59">
                  <c:v>Trout Run Reservoir</c:v>
                </c:pt>
                <c:pt idx="60">
                  <c:v>Sheppard Myers Reservoir</c:v>
                </c:pt>
                <c:pt idx="61">
                  <c:v>Lake Tioga</c:v>
                </c:pt>
                <c:pt idx="62">
                  <c:v>Canadohta Lake</c:v>
                </c:pt>
                <c:pt idx="63">
                  <c:v>Keystone Lake State Park</c:v>
                </c:pt>
                <c:pt idx="64">
                  <c:v>Kooser Lake</c:v>
                </c:pt>
                <c:pt idx="65">
                  <c:v>Lakee Canadohta</c:v>
                </c:pt>
                <c:pt idx="66">
                  <c:v>Locust Lake</c:v>
                </c:pt>
                <c:pt idx="67">
                  <c:v>Mountain Lake</c:v>
                </c:pt>
                <c:pt idx="68">
                  <c:v>Painter Swamp</c:v>
                </c:pt>
                <c:pt idx="69">
                  <c:v>Paupack Lake </c:v>
                </c:pt>
                <c:pt idx="70">
                  <c:v>Tuscarora Lake</c:v>
                </c:pt>
                <c:pt idx="71">
                  <c:v>Lewis Lake</c:v>
                </c:pt>
                <c:pt idx="72">
                  <c:v>Justus Lake</c:v>
                </c:pt>
                <c:pt idx="73">
                  <c:v>Big Bass Lake </c:v>
                </c:pt>
                <c:pt idx="74">
                  <c:v>Conneaut Lake</c:v>
                </c:pt>
                <c:pt idx="75">
                  <c:v>Donegal Lake</c:v>
                </c:pt>
                <c:pt idx="76">
                  <c:v>High Point</c:v>
                </c:pt>
                <c:pt idx="77">
                  <c:v>Lower Wood Pond</c:v>
                </c:pt>
                <c:pt idx="78">
                  <c:v>Tanglewood Lake</c:v>
                </c:pt>
                <c:pt idx="79">
                  <c:v>Tripp Lake</c:v>
                </c:pt>
                <c:pt idx="80">
                  <c:v>Upper Stillwater Lake</c:v>
                </c:pt>
                <c:pt idx="81">
                  <c:v>Lake Rowena</c:v>
                </c:pt>
                <c:pt idx="82">
                  <c:v>Canoe Lake</c:v>
                </c:pt>
                <c:pt idx="83">
                  <c:v>Hereford Manor Upper</c:v>
                </c:pt>
                <c:pt idx="84">
                  <c:v>Lake Oneida</c:v>
                </c:pt>
                <c:pt idx="85">
                  <c:v>Long Arm Reservoir</c:v>
                </c:pt>
                <c:pt idx="86">
                  <c:v>Mill  Pond #1</c:v>
                </c:pt>
                <c:pt idx="87">
                  <c:v>Mill Run (Fayette)</c:v>
                </c:pt>
                <c:pt idx="88">
                  <c:v>Promised Land Lower</c:v>
                </c:pt>
                <c:pt idx="89">
                  <c:v>Thorn Run Reservoir</c:v>
                </c:pt>
                <c:pt idx="90">
                  <c:v>Bruce Lake</c:v>
                </c:pt>
                <c:pt idx="91">
                  <c:v>Chartiers #4</c:v>
                </c:pt>
                <c:pt idx="92">
                  <c:v>Egypt Meadow Lake</c:v>
                </c:pt>
                <c:pt idx="93">
                  <c:v>Lilly Pond (Pike 52-066)</c:v>
                </c:pt>
                <c:pt idx="94">
                  <c:v>Long Pond (Wayne 64-041)</c:v>
                </c:pt>
                <c:pt idx="95">
                  <c:v>Pecks Pond</c:v>
                </c:pt>
                <c:pt idx="96">
                  <c:v>Sly Lake</c:v>
                </c:pt>
                <c:pt idx="97">
                  <c:v>Stairway Lake</c:v>
                </c:pt>
                <c:pt idx="98">
                  <c:v>White Oak</c:v>
                </c:pt>
                <c:pt idx="99">
                  <c:v>Decker Lake </c:v>
                </c:pt>
                <c:pt idx="100">
                  <c:v>Haig Pond</c:v>
                </c:pt>
                <c:pt idx="101">
                  <c:v>Hereford Manor Lower</c:v>
                </c:pt>
                <c:pt idx="102">
                  <c:v>Lake O'Meadows</c:v>
                </c:pt>
                <c:pt idx="103">
                  <c:v>Lake Scranton </c:v>
                </c:pt>
                <c:pt idx="104">
                  <c:v>Laurel  Lake (Susquehanna)</c:v>
                </c:pt>
                <c:pt idx="105">
                  <c:v>Leaser Lake</c:v>
                </c:pt>
                <c:pt idx="106">
                  <c:v>Swiftwater Lake</c:v>
                </c:pt>
                <c:pt idx="107">
                  <c:v>Lake Nuangola</c:v>
                </c:pt>
                <c:pt idx="108">
                  <c:v>Curwensville Lake</c:v>
                </c:pt>
                <c:pt idx="109">
                  <c:v>Decker Pond</c:v>
                </c:pt>
                <c:pt idx="110">
                  <c:v>Kaerchner Lake</c:v>
                </c:pt>
                <c:pt idx="111">
                  <c:v>Marcel Lake</c:v>
                </c:pt>
                <c:pt idx="112">
                  <c:v>Miller Pond</c:v>
                </c:pt>
                <c:pt idx="113">
                  <c:v>Underwood Lake</c:v>
                </c:pt>
                <c:pt idx="114">
                  <c:v>Muddy Run Reservoir</c:v>
                </c:pt>
                <c:pt idx="115">
                  <c:v>Lake Redman</c:v>
                </c:pt>
                <c:pt idx="116">
                  <c:v>Allen Lake/Allens Pond</c:v>
                </c:pt>
                <c:pt idx="117">
                  <c:v>Laurel Run Reservoir</c:v>
                </c:pt>
                <c:pt idx="118">
                  <c:v>Paupack Lake </c:v>
                </c:pt>
                <c:pt idx="119">
                  <c:v>Pocono Lake</c:v>
                </c:pt>
                <c:pt idx="120">
                  <c:v>Stoughton Lake</c:v>
                </c:pt>
                <c:pt idx="121">
                  <c:v>White Deer Lake</c:v>
                </c:pt>
                <c:pt idx="122">
                  <c:v>Egypt Meadow</c:v>
                </c:pt>
                <c:pt idx="123">
                  <c:v>Lake Arrowhead</c:v>
                </c:pt>
                <c:pt idx="124">
                  <c:v>Lake Nuangola </c:v>
                </c:pt>
                <c:pt idx="125">
                  <c:v>Lake Silkworth</c:v>
                </c:pt>
                <c:pt idx="126">
                  <c:v>Lewis Lake</c:v>
                </c:pt>
                <c:pt idx="127">
                  <c:v>Ranger Lake</c:v>
                </c:pt>
                <c:pt idx="128">
                  <c:v>Big Elk Lake</c:v>
                </c:pt>
                <c:pt idx="129">
                  <c:v>Cranberry Glade</c:v>
                </c:pt>
                <c:pt idx="130">
                  <c:v>Duck Harbor Pond</c:v>
                </c:pt>
                <c:pt idx="131">
                  <c:v>Lackawanna Lake</c:v>
                </c:pt>
                <c:pt idx="132">
                  <c:v>Lake Greeley</c:v>
                </c:pt>
                <c:pt idx="133">
                  <c:v>Lake Maskenozha</c:v>
                </c:pt>
                <c:pt idx="134">
                  <c:v>Lake Williams</c:v>
                </c:pt>
                <c:pt idx="135">
                  <c:v>Scotts Run Dam</c:v>
                </c:pt>
                <c:pt idx="136">
                  <c:v>Meadow Lake</c:v>
                </c:pt>
                <c:pt idx="137">
                  <c:v>Curtis Res.</c:v>
                </c:pt>
                <c:pt idx="138">
                  <c:v>Dunmore #7</c:v>
                </c:pt>
                <c:pt idx="139">
                  <c:v>Glade Lake</c:v>
                </c:pt>
                <c:pt idx="140">
                  <c:v>Lake Ladore</c:v>
                </c:pt>
                <c:pt idx="141">
                  <c:v>Northmoreland</c:v>
                </c:pt>
                <c:pt idx="142">
                  <c:v>Morman Lake/Pond</c:v>
                </c:pt>
                <c:pt idx="143">
                  <c:v>Raylean Lake</c:v>
                </c:pt>
                <c:pt idx="144">
                  <c:v>Springbrook Res</c:v>
                </c:pt>
                <c:pt idx="145">
                  <c:v>Marcel Lake</c:v>
                </c:pt>
                <c:pt idx="146">
                  <c:v>Lake Greeley</c:v>
                </c:pt>
                <c:pt idx="147">
                  <c:v>Lake Ondawa (Big Pond)</c:v>
                </c:pt>
                <c:pt idx="148">
                  <c:v>Rock Run Reservoir</c:v>
                </c:pt>
                <c:pt idx="149">
                  <c:v>Hammond Lake</c:v>
                </c:pt>
                <c:pt idx="150">
                  <c:v>Page Lake</c:v>
                </c:pt>
                <c:pt idx="151">
                  <c:v>Edinboro Lake</c:v>
                </c:pt>
                <c:pt idx="152">
                  <c:v>Arrowhead - North</c:v>
                </c:pt>
                <c:pt idx="153">
                  <c:v>Lake Idelwild</c:v>
                </c:pt>
                <c:pt idx="154">
                  <c:v>Rockwell Pond</c:v>
                </c:pt>
                <c:pt idx="155">
                  <c:v>Cold Spring Lake</c:v>
                </c:pt>
                <c:pt idx="156">
                  <c:v>Lake Winola 2003</c:v>
                </c:pt>
                <c:pt idx="157">
                  <c:v>Beach Lake </c:v>
                </c:pt>
                <c:pt idx="158">
                  <c:v>Memorial Lake</c:v>
                </c:pt>
                <c:pt idx="159">
                  <c:v>Mt Airy Lake</c:v>
                </c:pt>
                <c:pt idx="160">
                  <c:v>Spring Pond/Spring Lake</c:v>
                </c:pt>
                <c:pt idx="161">
                  <c:v>Lake Antiedam</c:v>
                </c:pt>
                <c:pt idx="162">
                  <c:v>Montrose Lake</c:v>
                </c:pt>
                <c:pt idx="163">
                  <c:v>Twin Lakes Upper</c:v>
                </c:pt>
                <c:pt idx="164">
                  <c:v>Elmhurst Lake</c:v>
                </c:pt>
                <c:pt idx="165">
                  <c:v>Stump Pond</c:v>
                </c:pt>
                <c:pt idx="166">
                  <c:v>Lake Nockamixon</c:v>
                </c:pt>
                <c:pt idx="167">
                  <c:v>Mt. Gretna Lake</c:v>
                </c:pt>
                <c:pt idx="168">
                  <c:v>Rexmont #2</c:v>
                </c:pt>
                <c:pt idx="169">
                  <c:v>Sawkill Pond</c:v>
                </c:pt>
                <c:pt idx="170">
                  <c:v>Tuscarora Lake</c:v>
                </c:pt>
                <c:pt idx="171">
                  <c:v>Stoevers Dam</c:v>
                </c:pt>
                <c:pt idx="172">
                  <c:v>Twin Lakes Lower</c:v>
                </c:pt>
                <c:pt idx="173">
                  <c:v>Lake Nockamixon</c:v>
                </c:pt>
                <c:pt idx="174">
                  <c:v>Little Elk Lake</c:v>
                </c:pt>
                <c:pt idx="175">
                  <c:v>Ebenezer Lake </c:v>
                </c:pt>
                <c:pt idx="176">
                  <c:v>Shaggers Inn Pond</c:v>
                </c:pt>
                <c:pt idx="177">
                  <c:v>Schooley Lake</c:v>
                </c:pt>
                <c:pt idx="178">
                  <c:v>Beach Lake </c:v>
                </c:pt>
                <c:pt idx="179">
                  <c:v>Panther Hollow</c:v>
                </c:pt>
                <c:pt idx="180">
                  <c:v>Lakeside</c:v>
                </c:pt>
                <c:pt idx="181">
                  <c:v>Acre Pond</c:v>
                </c:pt>
                <c:pt idx="182">
                  <c:v>Bernhart Dam</c:v>
                </c:pt>
                <c:pt idx="183">
                  <c:v>Lake Latonka</c:v>
                </c:pt>
                <c:pt idx="184">
                  <c:v>Saylors Lake</c:v>
                </c:pt>
                <c:pt idx="185">
                  <c:v>Lake Cadjaw</c:v>
                </c:pt>
                <c:pt idx="186">
                  <c:v>Summit Lake</c:v>
                </c:pt>
                <c:pt idx="187">
                  <c:v>Lake Towhee</c:v>
                </c:pt>
                <c:pt idx="188">
                  <c:v>Blacks Lake(Black Pond)</c:v>
                </c:pt>
                <c:pt idx="189">
                  <c:v>Pymatuning Lake </c:v>
                </c:pt>
                <c:pt idx="190">
                  <c:v>Frances Slocum Lake</c:v>
                </c:pt>
                <c:pt idx="191">
                  <c:v>Lake Wanoka</c:v>
                </c:pt>
                <c:pt idx="192">
                  <c:v>Rexmont #1</c:v>
                </c:pt>
                <c:pt idx="193">
                  <c:v>Glade Dam Lake</c:v>
                </c:pt>
                <c:pt idx="194">
                  <c:v>Stephen Foster 2007</c:v>
                </c:pt>
                <c:pt idx="195">
                  <c:v>Sweet Arrow lake</c:v>
                </c:pt>
                <c:pt idx="196">
                  <c:v>Shawnee Lake </c:v>
                </c:pt>
                <c:pt idx="197">
                  <c:v>Stephen Foster 2006</c:v>
                </c:pt>
                <c:pt idx="198">
                  <c:v>Pinchot Lake</c:v>
                </c:pt>
                <c:pt idx="199">
                  <c:v>Ford Lake</c:v>
                </c:pt>
                <c:pt idx="200">
                  <c:v>Forest Lake</c:v>
                </c:pt>
                <c:pt idx="201">
                  <c:v>Furnace Creek Dam</c:v>
                </c:pt>
                <c:pt idx="202">
                  <c:v>Heart Lake</c:v>
                </c:pt>
                <c:pt idx="203">
                  <c:v>Struble Lake</c:v>
                </c:pt>
                <c:pt idx="204">
                  <c:v>Dutch Fork Lake</c:v>
                </c:pt>
                <c:pt idx="205">
                  <c:v>Lake Galena</c:v>
                </c:pt>
                <c:pt idx="206">
                  <c:v>Lake Summerset</c:v>
                </c:pt>
                <c:pt idx="207">
                  <c:v>Township Line Dam</c:v>
                </c:pt>
                <c:pt idx="208">
                  <c:v>Lake Meade</c:v>
                </c:pt>
                <c:pt idx="209">
                  <c:v>Stephen Foster 2005</c:v>
                </c:pt>
                <c:pt idx="210">
                  <c:v>Lake Genero</c:v>
                </c:pt>
                <c:pt idx="211">
                  <c:v>Ackleys Pond</c:v>
                </c:pt>
                <c:pt idx="212">
                  <c:v>Lake Luxembourg</c:v>
                </c:pt>
                <c:pt idx="213">
                  <c:v>Glenburn Pond</c:v>
                </c:pt>
                <c:pt idx="214">
                  <c:v>Wilmore Lake </c:v>
                </c:pt>
                <c:pt idx="215">
                  <c:v>Lake Luxembourg</c:v>
                </c:pt>
                <c:pt idx="216">
                  <c:v>Stephen Foster 2004</c:v>
                </c:pt>
                <c:pt idx="217">
                  <c:v>Stacey Pond</c:v>
                </c:pt>
                <c:pt idx="218">
                  <c:v>Pine Run Lake</c:v>
                </c:pt>
                <c:pt idx="219">
                  <c:v>Balsam Pond</c:v>
                </c:pt>
                <c:pt idx="220">
                  <c:v>Bixby Lake</c:v>
                </c:pt>
              </c:strCache>
            </c:strRef>
          </c:cat>
          <c:val>
            <c:numRef>
              <c:f>'[2]TP data'!$G$2:$G$222</c:f>
              <c:numCache/>
            </c:numRef>
          </c:val>
        </c:ser>
        <c:ser>
          <c:idx val="0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2"/>
            <c:invertIfNegative val="0"/>
            <c:spPr>
              <a:solidFill>
                <a:srgbClr val="0000FF"/>
              </a:solidFill>
            </c:spPr>
          </c:dPt>
          <c:cat>
            <c:strRef>
              <c:f>'[2]TP data'!$B$2:$B$222</c:f>
              <c:strCache>
                <c:ptCount val="221"/>
                <c:pt idx="0">
                  <c:v>Mountain Springs Lake</c:v>
                </c:pt>
                <c:pt idx="1">
                  <c:v>Quaker Lake</c:v>
                </c:pt>
                <c:pt idx="2">
                  <c:v>Keystone Lake Power Station</c:v>
                </c:pt>
                <c:pt idx="3">
                  <c:v>North Fork Reservoir</c:v>
                </c:pt>
                <c:pt idx="4">
                  <c:v>Kyle Lake</c:v>
                </c:pt>
                <c:pt idx="5">
                  <c:v>Beaver Dam Run Reservoir</c:v>
                </c:pt>
                <c:pt idx="6">
                  <c:v>Beaverdale Reservoir</c:v>
                </c:pt>
                <c:pt idx="7">
                  <c:v>Fuller Lake</c:v>
                </c:pt>
                <c:pt idx="8">
                  <c:v>Locust Lake </c:v>
                </c:pt>
                <c:pt idx="9">
                  <c:v>Conemaugh Reservoir</c:v>
                </c:pt>
                <c:pt idx="10">
                  <c:v>Dalton Run Reservoir</c:v>
                </c:pt>
                <c:pt idx="11">
                  <c:v>Lake Mokoma</c:v>
                </c:pt>
                <c:pt idx="12">
                  <c:v>Lake Gloria</c:v>
                </c:pt>
                <c:pt idx="13">
                  <c:v>Raystown Lake</c:v>
                </c:pt>
                <c:pt idx="14">
                  <c:v>Longford Lake</c:v>
                </c:pt>
                <c:pt idx="15">
                  <c:v>Quemahoning Reservoir</c:v>
                </c:pt>
                <c:pt idx="16">
                  <c:v>Lily Pond (Pike 52-066)</c:v>
                </c:pt>
                <c:pt idx="17">
                  <c:v>Colver Reservoir</c:v>
                </c:pt>
                <c:pt idx="18">
                  <c:v>Doubling Gap Lake</c:v>
                </c:pt>
                <c:pt idx="19">
                  <c:v>Log Tavern Lake</c:v>
                </c:pt>
                <c:pt idx="20">
                  <c:v>Pocono Summit Lake </c:v>
                </c:pt>
                <c:pt idx="21">
                  <c:v>Popps Hobby</c:v>
                </c:pt>
                <c:pt idx="22">
                  <c:v>Silver Lake</c:v>
                </c:pt>
                <c:pt idx="23">
                  <c:v>Yellow Creek Lake</c:v>
                </c:pt>
                <c:pt idx="24">
                  <c:v>Saltlick Reservoir</c:v>
                </c:pt>
                <c:pt idx="25">
                  <c:v>Belmont Lake</c:v>
                </c:pt>
                <c:pt idx="26">
                  <c:v>Carbondale Res. #4</c:v>
                </c:pt>
                <c:pt idx="27">
                  <c:v>Hickory Lake</c:v>
                </c:pt>
                <c:pt idx="28">
                  <c:v>Lake Hiawatha </c:v>
                </c:pt>
                <c:pt idx="29">
                  <c:v>Lake Minisink</c:v>
                </c:pt>
                <c:pt idx="30">
                  <c:v>Nesbit Reservoir</c:v>
                </c:pt>
                <c:pt idx="31">
                  <c:v>Park Place #3</c:v>
                </c:pt>
                <c:pt idx="32">
                  <c:v>Upper Wood Pond</c:v>
                </c:pt>
                <c:pt idx="33">
                  <c:v>Lake Marburg</c:v>
                </c:pt>
                <c:pt idx="34">
                  <c:v>Belmont Lake </c:v>
                </c:pt>
                <c:pt idx="35">
                  <c:v>Children's/Boiling Spring</c:v>
                </c:pt>
                <c:pt idx="36">
                  <c:v>Lake Minisink</c:v>
                </c:pt>
                <c:pt idx="37">
                  <c:v>Long Pond (Pike) </c:v>
                </c:pt>
                <c:pt idx="38">
                  <c:v>Loyalhanna Reservoir</c:v>
                </c:pt>
                <c:pt idx="39">
                  <c:v>Sunfish Pond</c:v>
                </c:pt>
                <c:pt idx="40">
                  <c:v>Crystal Lake</c:v>
                </c:pt>
                <c:pt idx="41">
                  <c:v>Bush (Alvin R aka kettle Creek) </c:v>
                </c:pt>
                <c:pt idx="42">
                  <c:v>Gouldsboro Lake</c:v>
                </c:pt>
                <c:pt idx="43">
                  <c:v>Green Lick Reservoir</c:v>
                </c:pt>
                <c:pt idx="44">
                  <c:v>Hinkston Run</c:v>
                </c:pt>
                <c:pt idx="45">
                  <c:v>Little Buffalo/Holman</c:v>
                </c:pt>
                <c:pt idx="46">
                  <c:v>Pinecrest Lake</c:v>
                </c:pt>
                <c:pt idx="47">
                  <c:v>Dunmore #1</c:v>
                </c:pt>
                <c:pt idx="48">
                  <c:v>Duman Lake</c:v>
                </c:pt>
                <c:pt idx="49">
                  <c:v>Indian Creek Lake </c:v>
                </c:pt>
                <c:pt idx="50">
                  <c:v>Bruce Lake</c:v>
                </c:pt>
                <c:pt idx="51">
                  <c:v>Chapman Lake</c:v>
                </c:pt>
                <c:pt idx="52">
                  <c:v>Elmhurst Lake</c:v>
                </c:pt>
                <c:pt idx="53">
                  <c:v>Fairview Lake</c:v>
                </c:pt>
                <c:pt idx="54">
                  <c:v>Lake Cowanesque</c:v>
                </c:pt>
                <c:pt idx="55">
                  <c:v>Mountain Mud Pond (Merli-Sarnoski Park Pond)</c:v>
                </c:pt>
                <c:pt idx="56">
                  <c:v>Pecks Pond</c:v>
                </c:pt>
                <c:pt idx="57">
                  <c:v>Promised Land Upper</c:v>
                </c:pt>
                <c:pt idx="58">
                  <c:v>Stark Reservoir</c:v>
                </c:pt>
                <c:pt idx="59">
                  <c:v>Trout Run Reservoir</c:v>
                </c:pt>
                <c:pt idx="60">
                  <c:v>Sheppard Myers Reservoir</c:v>
                </c:pt>
                <c:pt idx="61">
                  <c:v>Lake Tioga</c:v>
                </c:pt>
                <c:pt idx="62">
                  <c:v>Canadohta Lake</c:v>
                </c:pt>
                <c:pt idx="63">
                  <c:v>Keystone Lake State Park</c:v>
                </c:pt>
                <c:pt idx="64">
                  <c:v>Kooser Lake</c:v>
                </c:pt>
                <c:pt idx="65">
                  <c:v>Lakee Canadohta</c:v>
                </c:pt>
                <c:pt idx="66">
                  <c:v>Locust Lake</c:v>
                </c:pt>
                <c:pt idx="67">
                  <c:v>Mountain Lake</c:v>
                </c:pt>
                <c:pt idx="68">
                  <c:v>Painter Swamp</c:v>
                </c:pt>
                <c:pt idx="69">
                  <c:v>Paupack Lake </c:v>
                </c:pt>
                <c:pt idx="70">
                  <c:v>Tuscarora Lake</c:v>
                </c:pt>
                <c:pt idx="71">
                  <c:v>Lewis Lake</c:v>
                </c:pt>
                <c:pt idx="72">
                  <c:v>Justus Lake</c:v>
                </c:pt>
                <c:pt idx="73">
                  <c:v>Big Bass Lake </c:v>
                </c:pt>
                <c:pt idx="74">
                  <c:v>Conneaut Lake</c:v>
                </c:pt>
                <c:pt idx="75">
                  <c:v>Donegal Lake</c:v>
                </c:pt>
                <c:pt idx="76">
                  <c:v>High Point</c:v>
                </c:pt>
                <c:pt idx="77">
                  <c:v>Lower Wood Pond</c:v>
                </c:pt>
                <c:pt idx="78">
                  <c:v>Tanglewood Lake</c:v>
                </c:pt>
                <c:pt idx="79">
                  <c:v>Tripp Lake</c:v>
                </c:pt>
                <c:pt idx="80">
                  <c:v>Upper Stillwater Lake</c:v>
                </c:pt>
                <c:pt idx="81">
                  <c:v>Lake Rowena</c:v>
                </c:pt>
                <c:pt idx="82">
                  <c:v>Canoe Lake</c:v>
                </c:pt>
                <c:pt idx="83">
                  <c:v>Hereford Manor Upper</c:v>
                </c:pt>
                <c:pt idx="84">
                  <c:v>Lake Oneida</c:v>
                </c:pt>
                <c:pt idx="85">
                  <c:v>Long Arm Reservoir</c:v>
                </c:pt>
                <c:pt idx="86">
                  <c:v>Mill  Pond #1</c:v>
                </c:pt>
                <c:pt idx="87">
                  <c:v>Mill Run (Fayette)</c:v>
                </c:pt>
                <c:pt idx="88">
                  <c:v>Promised Land Lower</c:v>
                </c:pt>
                <c:pt idx="89">
                  <c:v>Thorn Run Reservoir</c:v>
                </c:pt>
                <c:pt idx="90">
                  <c:v>Bruce Lake</c:v>
                </c:pt>
                <c:pt idx="91">
                  <c:v>Chartiers #4</c:v>
                </c:pt>
                <c:pt idx="92">
                  <c:v>Egypt Meadow Lake</c:v>
                </c:pt>
                <c:pt idx="93">
                  <c:v>Lilly Pond (Pike 52-066)</c:v>
                </c:pt>
                <c:pt idx="94">
                  <c:v>Long Pond (Wayne 64-041)</c:v>
                </c:pt>
                <c:pt idx="95">
                  <c:v>Pecks Pond</c:v>
                </c:pt>
                <c:pt idx="96">
                  <c:v>Sly Lake</c:v>
                </c:pt>
                <c:pt idx="97">
                  <c:v>Stairway Lake</c:v>
                </c:pt>
                <c:pt idx="98">
                  <c:v>White Oak</c:v>
                </c:pt>
                <c:pt idx="99">
                  <c:v>Decker Lake </c:v>
                </c:pt>
                <c:pt idx="100">
                  <c:v>Haig Pond</c:v>
                </c:pt>
                <c:pt idx="101">
                  <c:v>Hereford Manor Lower</c:v>
                </c:pt>
                <c:pt idx="102">
                  <c:v>Lake O'Meadows</c:v>
                </c:pt>
                <c:pt idx="103">
                  <c:v>Lake Scranton </c:v>
                </c:pt>
                <c:pt idx="104">
                  <c:v>Laurel  Lake (Susquehanna)</c:v>
                </c:pt>
                <c:pt idx="105">
                  <c:v>Leaser Lake</c:v>
                </c:pt>
                <c:pt idx="106">
                  <c:v>Swiftwater Lake</c:v>
                </c:pt>
                <c:pt idx="107">
                  <c:v>Lake Nuangola</c:v>
                </c:pt>
                <c:pt idx="108">
                  <c:v>Curwensville Lake</c:v>
                </c:pt>
                <c:pt idx="109">
                  <c:v>Decker Pond</c:v>
                </c:pt>
                <c:pt idx="110">
                  <c:v>Kaerchner Lake</c:v>
                </c:pt>
                <c:pt idx="111">
                  <c:v>Marcel Lake</c:v>
                </c:pt>
                <c:pt idx="112">
                  <c:v>Miller Pond</c:v>
                </c:pt>
                <c:pt idx="113">
                  <c:v>Underwood Lake</c:v>
                </c:pt>
                <c:pt idx="114">
                  <c:v>Muddy Run Reservoir</c:v>
                </c:pt>
                <c:pt idx="115">
                  <c:v>Lake Redman</c:v>
                </c:pt>
                <c:pt idx="116">
                  <c:v>Allen Lake/Allens Pond</c:v>
                </c:pt>
                <c:pt idx="117">
                  <c:v>Laurel Run Reservoir</c:v>
                </c:pt>
                <c:pt idx="118">
                  <c:v>Paupack Lake </c:v>
                </c:pt>
                <c:pt idx="119">
                  <c:v>Pocono Lake</c:v>
                </c:pt>
                <c:pt idx="120">
                  <c:v>Stoughton Lake</c:v>
                </c:pt>
                <c:pt idx="121">
                  <c:v>White Deer Lake</c:v>
                </c:pt>
                <c:pt idx="122">
                  <c:v>Egypt Meadow</c:v>
                </c:pt>
                <c:pt idx="123">
                  <c:v>Lake Arrowhead</c:v>
                </c:pt>
                <c:pt idx="124">
                  <c:v>Lake Nuangola </c:v>
                </c:pt>
                <c:pt idx="125">
                  <c:v>Lake Silkworth</c:v>
                </c:pt>
                <c:pt idx="126">
                  <c:v>Lewis Lake</c:v>
                </c:pt>
                <c:pt idx="127">
                  <c:v>Ranger Lake</c:v>
                </c:pt>
                <c:pt idx="128">
                  <c:v>Big Elk Lake</c:v>
                </c:pt>
                <c:pt idx="129">
                  <c:v>Cranberry Glade</c:v>
                </c:pt>
                <c:pt idx="130">
                  <c:v>Duck Harbor Pond</c:v>
                </c:pt>
                <c:pt idx="131">
                  <c:v>Lackawanna Lake</c:v>
                </c:pt>
                <c:pt idx="132">
                  <c:v>Lake Greeley</c:v>
                </c:pt>
                <c:pt idx="133">
                  <c:v>Lake Maskenozha</c:v>
                </c:pt>
                <c:pt idx="134">
                  <c:v>Lake Williams</c:v>
                </c:pt>
                <c:pt idx="135">
                  <c:v>Scotts Run Dam</c:v>
                </c:pt>
                <c:pt idx="136">
                  <c:v>Meadow Lake</c:v>
                </c:pt>
                <c:pt idx="137">
                  <c:v>Curtis Res.</c:v>
                </c:pt>
                <c:pt idx="138">
                  <c:v>Dunmore #7</c:v>
                </c:pt>
                <c:pt idx="139">
                  <c:v>Glade Lake</c:v>
                </c:pt>
                <c:pt idx="140">
                  <c:v>Lake Ladore</c:v>
                </c:pt>
                <c:pt idx="141">
                  <c:v>Northmoreland</c:v>
                </c:pt>
                <c:pt idx="142">
                  <c:v>Morman Lake/Pond</c:v>
                </c:pt>
                <c:pt idx="143">
                  <c:v>Raylean Lake</c:v>
                </c:pt>
                <c:pt idx="144">
                  <c:v>Springbrook Res</c:v>
                </c:pt>
                <c:pt idx="145">
                  <c:v>Marcel Lake</c:v>
                </c:pt>
                <c:pt idx="146">
                  <c:v>Lake Greeley</c:v>
                </c:pt>
                <c:pt idx="147">
                  <c:v>Lake Ondawa (Big Pond)</c:v>
                </c:pt>
                <c:pt idx="148">
                  <c:v>Rock Run Reservoir</c:v>
                </c:pt>
                <c:pt idx="149">
                  <c:v>Hammond Lake</c:v>
                </c:pt>
                <c:pt idx="150">
                  <c:v>Page Lake</c:v>
                </c:pt>
                <c:pt idx="151">
                  <c:v>Edinboro Lake</c:v>
                </c:pt>
                <c:pt idx="152">
                  <c:v>Arrowhead - North</c:v>
                </c:pt>
                <c:pt idx="153">
                  <c:v>Lake Idelwild</c:v>
                </c:pt>
                <c:pt idx="154">
                  <c:v>Rockwell Pond</c:v>
                </c:pt>
                <c:pt idx="155">
                  <c:v>Cold Spring Lake</c:v>
                </c:pt>
                <c:pt idx="156">
                  <c:v>Lake Winola 2003</c:v>
                </c:pt>
                <c:pt idx="157">
                  <c:v>Beach Lake </c:v>
                </c:pt>
                <c:pt idx="158">
                  <c:v>Memorial Lake</c:v>
                </c:pt>
                <c:pt idx="159">
                  <c:v>Mt Airy Lake</c:v>
                </c:pt>
                <c:pt idx="160">
                  <c:v>Spring Pond/Spring Lake</c:v>
                </c:pt>
                <c:pt idx="161">
                  <c:v>Lake Antiedam</c:v>
                </c:pt>
                <c:pt idx="162">
                  <c:v>Montrose Lake</c:v>
                </c:pt>
                <c:pt idx="163">
                  <c:v>Twin Lakes Upper</c:v>
                </c:pt>
                <c:pt idx="164">
                  <c:v>Elmhurst Lake</c:v>
                </c:pt>
                <c:pt idx="165">
                  <c:v>Stump Pond</c:v>
                </c:pt>
                <c:pt idx="166">
                  <c:v>Lake Nockamixon</c:v>
                </c:pt>
                <c:pt idx="167">
                  <c:v>Mt. Gretna Lake</c:v>
                </c:pt>
                <c:pt idx="168">
                  <c:v>Rexmont #2</c:v>
                </c:pt>
                <c:pt idx="169">
                  <c:v>Sawkill Pond</c:v>
                </c:pt>
                <c:pt idx="170">
                  <c:v>Tuscarora Lake</c:v>
                </c:pt>
                <c:pt idx="171">
                  <c:v>Stoevers Dam</c:v>
                </c:pt>
                <c:pt idx="172">
                  <c:v>Twin Lakes Lower</c:v>
                </c:pt>
                <c:pt idx="173">
                  <c:v>Lake Nockamixon</c:v>
                </c:pt>
                <c:pt idx="174">
                  <c:v>Little Elk Lake</c:v>
                </c:pt>
                <c:pt idx="175">
                  <c:v>Ebenezer Lake </c:v>
                </c:pt>
                <c:pt idx="176">
                  <c:v>Shaggers Inn Pond</c:v>
                </c:pt>
                <c:pt idx="177">
                  <c:v>Schooley Lake</c:v>
                </c:pt>
                <c:pt idx="178">
                  <c:v>Beach Lake </c:v>
                </c:pt>
                <c:pt idx="179">
                  <c:v>Panther Hollow</c:v>
                </c:pt>
                <c:pt idx="180">
                  <c:v>Lakeside</c:v>
                </c:pt>
                <c:pt idx="181">
                  <c:v>Acre Pond</c:v>
                </c:pt>
                <c:pt idx="182">
                  <c:v>Bernhart Dam</c:v>
                </c:pt>
                <c:pt idx="183">
                  <c:v>Lake Latonka</c:v>
                </c:pt>
                <c:pt idx="184">
                  <c:v>Saylors Lake</c:v>
                </c:pt>
                <c:pt idx="185">
                  <c:v>Lake Cadjaw</c:v>
                </c:pt>
                <c:pt idx="186">
                  <c:v>Summit Lake</c:v>
                </c:pt>
                <c:pt idx="187">
                  <c:v>Lake Towhee</c:v>
                </c:pt>
                <c:pt idx="188">
                  <c:v>Blacks Lake(Black Pond)</c:v>
                </c:pt>
                <c:pt idx="189">
                  <c:v>Pymatuning Lake </c:v>
                </c:pt>
                <c:pt idx="190">
                  <c:v>Frances Slocum Lake</c:v>
                </c:pt>
                <c:pt idx="191">
                  <c:v>Lake Wanoka</c:v>
                </c:pt>
                <c:pt idx="192">
                  <c:v>Rexmont #1</c:v>
                </c:pt>
                <c:pt idx="193">
                  <c:v>Glade Dam Lake</c:v>
                </c:pt>
                <c:pt idx="194">
                  <c:v>Stephen Foster 2007</c:v>
                </c:pt>
                <c:pt idx="195">
                  <c:v>Sweet Arrow lake</c:v>
                </c:pt>
                <c:pt idx="196">
                  <c:v>Shawnee Lake </c:v>
                </c:pt>
                <c:pt idx="197">
                  <c:v>Stephen Foster 2006</c:v>
                </c:pt>
                <c:pt idx="198">
                  <c:v>Pinchot Lake</c:v>
                </c:pt>
                <c:pt idx="199">
                  <c:v>Ford Lake</c:v>
                </c:pt>
                <c:pt idx="200">
                  <c:v>Forest Lake</c:v>
                </c:pt>
                <c:pt idx="201">
                  <c:v>Furnace Creek Dam</c:v>
                </c:pt>
                <c:pt idx="202">
                  <c:v>Heart Lake</c:v>
                </c:pt>
                <c:pt idx="203">
                  <c:v>Struble Lake</c:v>
                </c:pt>
                <c:pt idx="204">
                  <c:v>Dutch Fork Lake</c:v>
                </c:pt>
                <c:pt idx="205">
                  <c:v>Lake Galena</c:v>
                </c:pt>
                <c:pt idx="206">
                  <c:v>Lake Summerset</c:v>
                </c:pt>
                <c:pt idx="207">
                  <c:v>Township Line Dam</c:v>
                </c:pt>
                <c:pt idx="208">
                  <c:v>Lake Meade</c:v>
                </c:pt>
                <c:pt idx="209">
                  <c:v>Stephen Foster 2005</c:v>
                </c:pt>
                <c:pt idx="210">
                  <c:v>Lake Genero</c:v>
                </c:pt>
                <c:pt idx="211">
                  <c:v>Ackleys Pond</c:v>
                </c:pt>
                <c:pt idx="212">
                  <c:v>Lake Luxembourg</c:v>
                </c:pt>
                <c:pt idx="213">
                  <c:v>Glenburn Pond</c:v>
                </c:pt>
                <c:pt idx="214">
                  <c:v>Wilmore Lake </c:v>
                </c:pt>
                <c:pt idx="215">
                  <c:v>Lake Luxembourg</c:v>
                </c:pt>
                <c:pt idx="216">
                  <c:v>Stephen Foster 2004</c:v>
                </c:pt>
                <c:pt idx="217">
                  <c:v>Stacey Pond</c:v>
                </c:pt>
                <c:pt idx="218">
                  <c:v>Pine Run Lake</c:v>
                </c:pt>
                <c:pt idx="219">
                  <c:v>Balsam Pond</c:v>
                </c:pt>
                <c:pt idx="220">
                  <c:v>Bixby Lake</c:v>
                </c:pt>
              </c:strCache>
            </c:strRef>
          </c:cat>
          <c:val>
            <c:numRef>
              <c:f>'[2]TP data'!$H$2:$H$222</c:f>
              <c:numCache>
                <c:ptCount val="221"/>
                <c:pt idx="0">
                  <c:v>0.005</c:v>
                </c:pt>
                <c:pt idx="1">
                  <c:v>0.0073</c:v>
                </c:pt>
                <c:pt idx="2">
                  <c:v>0.008</c:v>
                </c:pt>
                <c:pt idx="3">
                  <c:v>0.008</c:v>
                </c:pt>
                <c:pt idx="4">
                  <c:v>0.0089</c:v>
                </c:pt>
                <c:pt idx="5">
                  <c:v>0.009</c:v>
                </c:pt>
                <c:pt idx="6">
                  <c:v>0.009</c:v>
                </c:pt>
                <c:pt idx="7">
                  <c:v>0.009</c:v>
                </c:pt>
                <c:pt idx="8">
                  <c:v>0.009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0.0103</c:v>
                </c:pt>
                <c:pt idx="13">
                  <c:v>0.0105</c:v>
                </c:pt>
                <c:pt idx="14">
                  <c:v>0.011</c:v>
                </c:pt>
                <c:pt idx="15">
                  <c:v>0.011</c:v>
                </c:pt>
                <c:pt idx="16">
                  <c:v>0.0112</c:v>
                </c:pt>
                <c:pt idx="17">
                  <c:v>0.012</c:v>
                </c:pt>
                <c:pt idx="18">
                  <c:v>0.012</c:v>
                </c:pt>
                <c:pt idx="19">
                  <c:v>0.012</c:v>
                </c:pt>
                <c:pt idx="20">
                  <c:v>0.012</c:v>
                </c:pt>
                <c:pt idx="21">
                  <c:v>0.012</c:v>
                </c:pt>
                <c:pt idx="22">
                  <c:v>0.012</c:v>
                </c:pt>
                <c:pt idx="23">
                  <c:v>0.012</c:v>
                </c:pt>
                <c:pt idx="24">
                  <c:v>0.0123</c:v>
                </c:pt>
                <c:pt idx="25">
                  <c:v>0.013</c:v>
                </c:pt>
                <c:pt idx="26">
                  <c:v>0.013</c:v>
                </c:pt>
                <c:pt idx="27">
                  <c:v>0.013</c:v>
                </c:pt>
                <c:pt idx="28">
                  <c:v>0.013</c:v>
                </c:pt>
                <c:pt idx="29">
                  <c:v>0.013</c:v>
                </c:pt>
                <c:pt idx="30">
                  <c:v>0.013</c:v>
                </c:pt>
                <c:pt idx="31">
                  <c:v>0.013</c:v>
                </c:pt>
                <c:pt idx="32">
                  <c:v>0.013</c:v>
                </c:pt>
                <c:pt idx="33">
                  <c:v>0.0131</c:v>
                </c:pt>
                <c:pt idx="34">
                  <c:v>0.014</c:v>
                </c:pt>
                <c:pt idx="35">
                  <c:v>0.014</c:v>
                </c:pt>
                <c:pt idx="36">
                  <c:v>0.014</c:v>
                </c:pt>
                <c:pt idx="37">
                  <c:v>0.014</c:v>
                </c:pt>
                <c:pt idx="38">
                  <c:v>0.014</c:v>
                </c:pt>
                <c:pt idx="39">
                  <c:v>0.014</c:v>
                </c:pt>
                <c:pt idx="40">
                  <c:v>0.01425</c:v>
                </c:pt>
                <c:pt idx="41">
                  <c:v>0.015</c:v>
                </c:pt>
                <c:pt idx="42">
                  <c:v>0.015</c:v>
                </c:pt>
                <c:pt idx="43">
                  <c:v>0.015</c:v>
                </c:pt>
                <c:pt idx="44">
                  <c:v>0.015</c:v>
                </c:pt>
                <c:pt idx="45">
                  <c:v>0.015</c:v>
                </c:pt>
                <c:pt idx="46">
                  <c:v>0.015</c:v>
                </c:pt>
                <c:pt idx="47">
                  <c:v>0.0156</c:v>
                </c:pt>
                <c:pt idx="48">
                  <c:v>0.0158</c:v>
                </c:pt>
                <c:pt idx="49">
                  <c:v>0.0159</c:v>
                </c:pt>
                <c:pt idx="50">
                  <c:v>0.016</c:v>
                </c:pt>
                <c:pt idx="51">
                  <c:v>0.016</c:v>
                </c:pt>
                <c:pt idx="52">
                  <c:v>0.016</c:v>
                </c:pt>
                <c:pt idx="53">
                  <c:v>0.016</c:v>
                </c:pt>
                <c:pt idx="54">
                  <c:v>0.016</c:v>
                </c:pt>
                <c:pt idx="55">
                  <c:v>0.016</c:v>
                </c:pt>
                <c:pt idx="56">
                  <c:v>0.016</c:v>
                </c:pt>
                <c:pt idx="57">
                  <c:v>0.016</c:v>
                </c:pt>
                <c:pt idx="58">
                  <c:v>0.016</c:v>
                </c:pt>
                <c:pt idx="59">
                  <c:v>0.016</c:v>
                </c:pt>
                <c:pt idx="60">
                  <c:v>0.0162</c:v>
                </c:pt>
                <c:pt idx="61">
                  <c:v>0.0164</c:v>
                </c:pt>
                <c:pt idx="62">
                  <c:v>0.017</c:v>
                </c:pt>
                <c:pt idx="63">
                  <c:v>0.017</c:v>
                </c:pt>
                <c:pt idx="64">
                  <c:v>0.017</c:v>
                </c:pt>
                <c:pt idx="65">
                  <c:v>0.017</c:v>
                </c:pt>
                <c:pt idx="66">
                  <c:v>0.017</c:v>
                </c:pt>
                <c:pt idx="67">
                  <c:v>0.017</c:v>
                </c:pt>
                <c:pt idx="68">
                  <c:v>0.017</c:v>
                </c:pt>
                <c:pt idx="69">
                  <c:v>0.017</c:v>
                </c:pt>
                <c:pt idx="70">
                  <c:v>0.017</c:v>
                </c:pt>
                <c:pt idx="71">
                  <c:v>0.0173</c:v>
                </c:pt>
                <c:pt idx="72">
                  <c:v>0.0179</c:v>
                </c:pt>
                <c:pt idx="73">
                  <c:v>0.018</c:v>
                </c:pt>
                <c:pt idx="74">
                  <c:v>0.018</c:v>
                </c:pt>
                <c:pt idx="75">
                  <c:v>0.018</c:v>
                </c:pt>
                <c:pt idx="76">
                  <c:v>0.018</c:v>
                </c:pt>
                <c:pt idx="77">
                  <c:v>0.018</c:v>
                </c:pt>
                <c:pt idx="78">
                  <c:v>0.018</c:v>
                </c:pt>
                <c:pt idx="79">
                  <c:v>0.018</c:v>
                </c:pt>
                <c:pt idx="80">
                  <c:v>0.018</c:v>
                </c:pt>
                <c:pt idx="81">
                  <c:v>0.0187</c:v>
                </c:pt>
                <c:pt idx="82">
                  <c:v>0.019</c:v>
                </c:pt>
                <c:pt idx="83">
                  <c:v>0.019</c:v>
                </c:pt>
                <c:pt idx="84">
                  <c:v>0.019</c:v>
                </c:pt>
                <c:pt idx="85">
                  <c:v>0.019</c:v>
                </c:pt>
                <c:pt idx="86">
                  <c:v>0.019</c:v>
                </c:pt>
                <c:pt idx="87">
                  <c:v>0.019</c:v>
                </c:pt>
                <c:pt idx="88">
                  <c:v>0.019</c:v>
                </c:pt>
                <c:pt idx="89">
                  <c:v>0.019</c:v>
                </c:pt>
                <c:pt idx="90">
                  <c:v>0.02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  <c:pt idx="97">
                  <c:v>0.02</c:v>
                </c:pt>
                <c:pt idx="98">
                  <c:v>0.02</c:v>
                </c:pt>
                <c:pt idx="99">
                  <c:v>0.021</c:v>
                </c:pt>
                <c:pt idx="100">
                  <c:v>0.021</c:v>
                </c:pt>
                <c:pt idx="101">
                  <c:v>0.021</c:v>
                </c:pt>
                <c:pt idx="102">
                  <c:v>0.021</c:v>
                </c:pt>
                <c:pt idx="103">
                  <c:v>0.021</c:v>
                </c:pt>
                <c:pt idx="104">
                  <c:v>0.021</c:v>
                </c:pt>
                <c:pt idx="105">
                  <c:v>0.021</c:v>
                </c:pt>
                <c:pt idx="106">
                  <c:v>0.021</c:v>
                </c:pt>
                <c:pt idx="107">
                  <c:v>0.0217</c:v>
                </c:pt>
                <c:pt idx="108">
                  <c:v>0.022</c:v>
                </c:pt>
                <c:pt idx="109">
                  <c:v>0.022</c:v>
                </c:pt>
                <c:pt idx="110">
                  <c:v>0.022</c:v>
                </c:pt>
                <c:pt idx="111">
                  <c:v>0.022</c:v>
                </c:pt>
                <c:pt idx="112">
                  <c:v>0.022</c:v>
                </c:pt>
                <c:pt idx="113">
                  <c:v>0.022</c:v>
                </c:pt>
                <c:pt idx="114">
                  <c:v>0.0222</c:v>
                </c:pt>
                <c:pt idx="115">
                  <c:v>0.0227</c:v>
                </c:pt>
                <c:pt idx="116">
                  <c:v>0.023</c:v>
                </c:pt>
                <c:pt idx="117">
                  <c:v>0.023</c:v>
                </c:pt>
                <c:pt idx="118">
                  <c:v>0.023</c:v>
                </c:pt>
                <c:pt idx="119">
                  <c:v>0.023</c:v>
                </c:pt>
                <c:pt idx="120">
                  <c:v>0.023</c:v>
                </c:pt>
                <c:pt idx="121">
                  <c:v>0.023</c:v>
                </c:pt>
                <c:pt idx="122">
                  <c:v>0.024</c:v>
                </c:pt>
                <c:pt idx="123">
                  <c:v>0.024</c:v>
                </c:pt>
                <c:pt idx="124">
                  <c:v>0.024</c:v>
                </c:pt>
                <c:pt idx="125">
                  <c:v>0.024</c:v>
                </c:pt>
                <c:pt idx="126">
                  <c:v>0.024</c:v>
                </c:pt>
                <c:pt idx="127">
                  <c:v>0.024</c:v>
                </c:pt>
                <c:pt idx="128">
                  <c:v>0.025</c:v>
                </c:pt>
                <c:pt idx="129">
                  <c:v>0.025</c:v>
                </c:pt>
                <c:pt idx="130">
                  <c:v>0.025</c:v>
                </c:pt>
                <c:pt idx="131">
                  <c:v>0.025</c:v>
                </c:pt>
                <c:pt idx="132">
                  <c:v>0.025</c:v>
                </c:pt>
                <c:pt idx="133">
                  <c:v>0.025</c:v>
                </c:pt>
                <c:pt idx="134">
                  <c:v>0.025</c:v>
                </c:pt>
                <c:pt idx="135">
                  <c:v>0.025</c:v>
                </c:pt>
                <c:pt idx="136">
                  <c:v>0.0252</c:v>
                </c:pt>
                <c:pt idx="137">
                  <c:v>0.026</c:v>
                </c:pt>
                <c:pt idx="138">
                  <c:v>0.026</c:v>
                </c:pt>
                <c:pt idx="139">
                  <c:v>0.026</c:v>
                </c:pt>
                <c:pt idx="140">
                  <c:v>0.026</c:v>
                </c:pt>
                <c:pt idx="141">
                  <c:v>0.026</c:v>
                </c:pt>
                <c:pt idx="142">
                  <c:v>0.027</c:v>
                </c:pt>
                <c:pt idx="143">
                  <c:v>0.027</c:v>
                </c:pt>
                <c:pt idx="144">
                  <c:v>0.027</c:v>
                </c:pt>
                <c:pt idx="145">
                  <c:v>0.0279</c:v>
                </c:pt>
                <c:pt idx="146">
                  <c:v>0.028</c:v>
                </c:pt>
                <c:pt idx="147">
                  <c:v>0.028</c:v>
                </c:pt>
                <c:pt idx="148">
                  <c:v>0.028</c:v>
                </c:pt>
                <c:pt idx="149">
                  <c:v>0.029</c:v>
                </c:pt>
                <c:pt idx="150">
                  <c:v>0.029</c:v>
                </c:pt>
                <c:pt idx="151">
                  <c:v>0.03</c:v>
                </c:pt>
                <c:pt idx="152">
                  <c:v>0.031</c:v>
                </c:pt>
                <c:pt idx="153">
                  <c:v>0.031</c:v>
                </c:pt>
                <c:pt idx="154">
                  <c:v>0.031</c:v>
                </c:pt>
                <c:pt idx="155">
                  <c:v>0.032</c:v>
                </c:pt>
                <c:pt idx="156">
                  <c:v>0.032</c:v>
                </c:pt>
                <c:pt idx="157">
                  <c:v>0.033</c:v>
                </c:pt>
                <c:pt idx="158">
                  <c:v>0.034</c:v>
                </c:pt>
                <c:pt idx="159">
                  <c:v>0.034</c:v>
                </c:pt>
                <c:pt idx="160">
                  <c:v>0.034</c:v>
                </c:pt>
                <c:pt idx="161">
                  <c:v>0.035</c:v>
                </c:pt>
                <c:pt idx="162">
                  <c:v>0.035</c:v>
                </c:pt>
                <c:pt idx="163">
                  <c:v>0.035</c:v>
                </c:pt>
                <c:pt idx="164">
                  <c:v>0.036</c:v>
                </c:pt>
                <c:pt idx="165">
                  <c:v>0.036</c:v>
                </c:pt>
                <c:pt idx="166">
                  <c:v>0.037</c:v>
                </c:pt>
                <c:pt idx="167">
                  <c:v>0.038</c:v>
                </c:pt>
                <c:pt idx="168">
                  <c:v>0.038</c:v>
                </c:pt>
                <c:pt idx="169">
                  <c:v>0.039</c:v>
                </c:pt>
                <c:pt idx="170">
                  <c:v>0.039</c:v>
                </c:pt>
                <c:pt idx="171">
                  <c:v>0.04</c:v>
                </c:pt>
                <c:pt idx="172">
                  <c:v>0.04</c:v>
                </c:pt>
                <c:pt idx="173">
                  <c:v>0.041</c:v>
                </c:pt>
                <c:pt idx="174">
                  <c:v>0.041</c:v>
                </c:pt>
                <c:pt idx="175">
                  <c:v>0.042</c:v>
                </c:pt>
                <c:pt idx="176">
                  <c:v>0.042</c:v>
                </c:pt>
                <c:pt idx="177">
                  <c:v>0.044</c:v>
                </c:pt>
                <c:pt idx="178">
                  <c:v>0.046</c:v>
                </c:pt>
                <c:pt idx="179">
                  <c:v>0.046</c:v>
                </c:pt>
                <c:pt idx="180">
                  <c:v>0.047</c:v>
                </c:pt>
                <c:pt idx="181">
                  <c:v>0.048</c:v>
                </c:pt>
                <c:pt idx="182">
                  <c:v>0.048</c:v>
                </c:pt>
                <c:pt idx="183">
                  <c:v>0.0492</c:v>
                </c:pt>
                <c:pt idx="184">
                  <c:v>0.05</c:v>
                </c:pt>
                <c:pt idx="185">
                  <c:v>0.051</c:v>
                </c:pt>
                <c:pt idx="186">
                  <c:v>0.052</c:v>
                </c:pt>
                <c:pt idx="187">
                  <c:v>0.053</c:v>
                </c:pt>
                <c:pt idx="188">
                  <c:v>0.054</c:v>
                </c:pt>
                <c:pt idx="189">
                  <c:v>0.054</c:v>
                </c:pt>
                <c:pt idx="190">
                  <c:v>0.055</c:v>
                </c:pt>
                <c:pt idx="191">
                  <c:v>0.055</c:v>
                </c:pt>
                <c:pt idx="192">
                  <c:v>0.056</c:v>
                </c:pt>
                <c:pt idx="193">
                  <c:v>0.059</c:v>
                </c:pt>
                <c:pt idx="194">
                  <c:v>0.063</c:v>
                </c:pt>
                <c:pt idx="195">
                  <c:v>0.065</c:v>
                </c:pt>
                <c:pt idx="196">
                  <c:v>0.066</c:v>
                </c:pt>
                <c:pt idx="197">
                  <c:v>0.067</c:v>
                </c:pt>
                <c:pt idx="198">
                  <c:v>0.068</c:v>
                </c:pt>
                <c:pt idx="199">
                  <c:v>0.07</c:v>
                </c:pt>
                <c:pt idx="200">
                  <c:v>0.07</c:v>
                </c:pt>
                <c:pt idx="201">
                  <c:v>0.071</c:v>
                </c:pt>
                <c:pt idx="202">
                  <c:v>0.071</c:v>
                </c:pt>
                <c:pt idx="203">
                  <c:v>0.073</c:v>
                </c:pt>
                <c:pt idx="204">
                  <c:v>0.074</c:v>
                </c:pt>
                <c:pt idx="205">
                  <c:v>0.077</c:v>
                </c:pt>
                <c:pt idx="206">
                  <c:v>0.078</c:v>
                </c:pt>
                <c:pt idx="207">
                  <c:v>0.078</c:v>
                </c:pt>
                <c:pt idx="208">
                  <c:v>0.079</c:v>
                </c:pt>
                <c:pt idx="209">
                  <c:v>0.085</c:v>
                </c:pt>
                <c:pt idx="210">
                  <c:v>0.088</c:v>
                </c:pt>
                <c:pt idx="211">
                  <c:v>0.09</c:v>
                </c:pt>
                <c:pt idx="212">
                  <c:v>0.09</c:v>
                </c:pt>
                <c:pt idx="213">
                  <c:v>0.1</c:v>
                </c:pt>
                <c:pt idx="214">
                  <c:v>0.105</c:v>
                </c:pt>
                <c:pt idx="215">
                  <c:v>0.107</c:v>
                </c:pt>
                <c:pt idx="216">
                  <c:v>0.112</c:v>
                </c:pt>
                <c:pt idx="217">
                  <c:v>0.117</c:v>
                </c:pt>
                <c:pt idx="218">
                  <c:v>0.273</c:v>
                </c:pt>
                <c:pt idx="219">
                  <c:v>0.29</c:v>
                </c:pt>
                <c:pt idx="220">
                  <c:v>0.39</c:v>
                </c:pt>
              </c:numCache>
            </c:numRef>
          </c:val>
        </c:ser>
        <c:axId val="29617181"/>
        <c:axId val="65228038"/>
      </c:bar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58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228038"/>
        <c:crosses val="autoZero"/>
        <c:auto val="1"/>
        <c:lblOffset val="100"/>
        <c:noMultiLvlLbl val="0"/>
      </c:catAx>
      <c:valAx>
        <c:axId val="652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17181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Mean Total Nitrogen on 217 PA Lakes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25"/>
          <c:w val="0.9525"/>
          <c:h val="0.8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'[1]TN data'!$C$1</c:f>
              <c:strCache>
                <c:ptCount val="1"/>
                <c:pt idx="0">
                  <c:v>Secchi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'[1]TN data'!$B$2:$B$218</c:f>
              <c:strCache>
                <c:ptCount val="217"/>
                <c:pt idx="0">
                  <c:v>Locust Lake </c:v>
                </c:pt>
                <c:pt idx="1">
                  <c:v>Nesbit Reservoir</c:v>
                </c:pt>
                <c:pt idx="2">
                  <c:v>Dunmore Res #1</c:v>
                </c:pt>
                <c:pt idx="3">
                  <c:v>Springbrook Res</c:v>
                </c:pt>
                <c:pt idx="4">
                  <c:v>Pymatuning Lake </c:v>
                </c:pt>
                <c:pt idx="5">
                  <c:v>Popps Hobby</c:v>
                </c:pt>
                <c:pt idx="6">
                  <c:v>Stark Reservoir</c:v>
                </c:pt>
                <c:pt idx="7">
                  <c:v>Carbondale Res. #4</c:v>
                </c:pt>
                <c:pt idx="8">
                  <c:v>Longford Lake</c:v>
                </c:pt>
                <c:pt idx="9">
                  <c:v>Locust Lake</c:v>
                </c:pt>
                <c:pt idx="10">
                  <c:v>Silver Lake</c:v>
                </c:pt>
                <c:pt idx="11">
                  <c:v>Quaker Lake</c:v>
                </c:pt>
                <c:pt idx="12">
                  <c:v>Log Tavern</c:v>
                </c:pt>
                <c:pt idx="13">
                  <c:v>Lilly Pond (Pike 52-066)</c:v>
                </c:pt>
                <c:pt idx="14">
                  <c:v>Fuller Lake</c:v>
                </c:pt>
                <c:pt idx="15">
                  <c:v>Park Place #3</c:v>
                </c:pt>
                <c:pt idx="16">
                  <c:v>Lake Mokoma</c:v>
                </c:pt>
                <c:pt idx="17">
                  <c:v>Crystal Lake</c:v>
                </c:pt>
                <c:pt idx="18">
                  <c:v>Lily Pond (Pike 52-066)</c:v>
                </c:pt>
                <c:pt idx="19">
                  <c:v>Belmont Lake </c:v>
                </c:pt>
                <c:pt idx="20">
                  <c:v>Lake Hiawatha</c:v>
                </c:pt>
                <c:pt idx="21">
                  <c:v>Lake Minisink</c:v>
                </c:pt>
                <c:pt idx="22">
                  <c:v>Hickory Lake</c:v>
                </c:pt>
                <c:pt idx="23">
                  <c:v>Stairway Lake</c:v>
                </c:pt>
                <c:pt idx="24">
                  <c:v>Pocono Summit Lake </c:v>
                </c:pt>
                <c:pt idx="25">
                  <c:v>Mountain Springs Lake</c:v>
                </c:pt>
                <c:pt idx="26">
                  <c:v>Laurel  Lake (Susquehanna)</c:v>
                </c:pt>
                <c:pt idx="27">
                  <c:v>Marcel Lake</c:v>
                </c:pt>
                <c:pt idx="28">
                  <c:v>Belmont Lake</c:v>
                </c:pt>
                <c:pt idx="29">
                  <c:v>Rexmont #2</c:v>
                </c:pt>
                <c:pt idx="30">
                  <c:v>Lake Greeley</c:v>
                </c:pt>
                <c:pt idx="31">
                  <c:v>Lake O'Meadows</c:v>
                </c:pt>
                <c:pt idx="32">
                  <c:v>Upper Wood Pond</c:v>
                </c:pt>
                <c:pt idx="33">
                  <c:v>Trout Run Reservoir</c:v>
                </c:pt>
                <c:pt idx="34">
                  <c:v>Bruce Lake</c:v>
                </c:pt>
                <c:pt idx="35">
                  <c:v>Fairview Lake</c:v>
                </c:pt>
                <c:pt idx="36">
                  <c:v>Lake Arrowhead</c:v>
                </c:pt>
                <c:pt idx="37">
                  <c:v>Upper Stillwater Lake</c:v>
                </c:pt>
                <c:pt idx="38">
                  <c:v>Decker Lake </c:v>
                </c:pt>
                <c:pt idx="39">
                  <c:v>Promised Land Upper</c:v>
                </c:pt>
                <c:pt idx="40">
                  <c:v>Pecks Pond</c:v>
                </c:pt>
                <c:pt idx="41">
                  <c:v>Tripp Lake</c:v>
                </c:pt>
                <c:pt idx="42">
                  <c:v>Lake Maskenozha</c:v>
                </c:pt>
                <c:pt idx="43">
                  <c:v>Tanglewood Lake</c:v>
                </c:pt>
                <c:pt idx="44">
                  <c:v>Meadow Lake</c:v>
                </c:pt>
                <c:pt idx="45">
                  <c:v>Lackawanna Lake</c:v>
                </c:pt>
                <c:pt idx="46">
                  <c:v>Mountain Mud Pond (Merli-Sarnoski Park Pond)</c:v>
                </c:pt>
                <c:pt idx="47">
                  <c:v>Painter Swamp</c:v>
                </c:pt>
                <c:pt idx="48">
                  <c:v>Long Pond (Pike) </c:v>
                </c:pt>
                <c:pt idx="49">
                  <c:v>Arrowhead - North</c:v>
                </c:pt>
                <c:pt idx="50">
                  <c:v>Long Pond (Wayne 64-041)</c:v>
                </c:pt>
                <c:pt idx="51">
                  <c:v>Pocono Lake</c:v>
                </c:pt>
                <c:pt idx="52">
                  <c:v>Sunfish Pond</c:v>
                </c:pt>
                <c:pt idx="53">
                  <c:v>Lower Wood Pond</c:v>
                </c:pt>
                <c:pt idx="54">
                  <c:v>Miller Pond</c:v>
                </c:pt>
                <c:pt idx="55">
                  <c:v>Paupack Lake </c:v>
                </c:pt>
                <c:pt idx="56">
                  <c:v>White Oak Lake</c:v>
                </c:pt>
                <c:pt idx="57">
                  <c:v>Gouldsboro Lake</c:v>
                </c:pt>
                <c:pt idx="58">
                  <c:v>Canadohta Lake </c:v>
                </c:pt>
                <c:pt idx="59">
                  <c:v>Canadohta Lake </c:v>
                </c:pt>
                <c:pt idx="60">
                  <c:v>Canoe Lake</c:v>
                </c:pt>
                <c:pt idx="61">
                  <c:v>Keystone Lake Power Station</c:v>
                </c:pt>
                <c:pt idx="62">
                  <c:v>Hereford Manor Lower</c:v>
                </c:pt>
                <c:pt idx="63">
                  <c:v>Bush (Alvin R aka kettle Creek) </c:v>
                </c:pt>
                <c:pt idx="64">
                  <c:v>Egypt Meadow</c:v>
                </c:pt>
                <c:pt idx="65">
                  <c:v>High Point</c:v>
                </c:pt>
                <c:pt idx="66">
                  <c:v>Pinecrest Lake</c:v>
                </c:pt>
                <c:pt idx="67">
                  <c:v>Curtis Res.</c:v>
                </c:pt>
                <c:pt idx="68">
                  <c:v>Chapman Lake</c:v>
                </c:pt>
                <c:pt idx="69">
                  <c:v>Lewis Lake</c:v>
                </c:pt>
                <c:pt idx="70">
                  <c:v>Kyle Lake</c:v>
                </c:pt>
                <c:pt idx="71">
                  <c:v>Cranberry Glade</c:v>
                </c:pt>
                <c:pt idx="72">
                  <c:v>Elmhurst Lake</c:v>
                </c:pt>
                <c:pt idx="73">
                  <c:v>Justus Lake</c:v>
                </c:pt>
                <c:pt idx="74">
                  <c:v>Lake Idelwild</c:v>
                </c:pt>
                <c:pt idx="75">
                  <c:v>Mill  Pond #1</c:v>
                </c:pt>
                <c:pt idx="76">
                  <c:v>Doubling Gap</c:v>
                </c:pt>
                <c:pt idx="77">
                  <c:v>Dunmore #7</c:v>
                </c:pt>
                <c:pt idx="78">
                  <c:v>Page Lake</c:v>
                </c:pt>
                <c:pt idx="79">
                  <c:v>Cold Spring Lake</c:v>
                </c:pt>
                <c:pt idx="80">
                  <c:v>Lake Gloria</c:v>
                </c:pt>
                <c:pt idx="81">
                  <c:v>Sly Lake</c:v>
                </c:pt>
                <c:pt idx="82">
                  <c:v>Duck Harbor Pond</c:v>
                </c:pt>
                <c:pt idx="83">
                  <c:v>Lake Minisink</c:v>
                </c:pt>
                <c:pt idx="84">
                  <c:v>Bruce Lake</c:v>
                </c:pt>
                <c:pt idx="85">
                  <c:v>Lewis Lake</c:v>
                </c:pt>
                <c:pt idx="86">
                  <c:v>Haig Pond</c:v>
                </c:pt>
                <c:pt idx="87">
                  <c:v>Scotts Run Dam</c:v>
                </c:pt>
                <c:pt idx="88">
                  <c:v>Lake Scranton </c:v>
                </c:pt>
                <c:pt idx="89">
                  <c:v>Dalton Run Reservoir</c:v>
                </c:pt>
                <c:pt idx="90">
                  <c:v>Swiftwater Lake</c:v>
                </c:pt>
                <c:pt idx="91">
                  <c:v>Lake Ladore</c:v>
                </c:pt>
                <c:pt idx="92">
                  <c:v>Hammond Lake</c:v>
                </c:pt>
                <c:pt idx="93">
                  <c:v>Saltlick Reservoir</c:v>
                </c:pt>
                <c:pt idx="94">
                  <c:v>Marcel Lake</c:v>
                </c:pt>
                <c:pt idx="95">
                  <c:v>Big Bass Lake </c:v>
                </c:pt>
                <c:pt idx="96">
                  <c:v>North Fork Reservoir</c:v>
                </c:pt>
                <c:pt idx="97">
                  <c:v>Lake Nuangola </c:v>
                </c:pt>
                <c:pt idx="98">
                  <c:v>Pecks Pond</c:v>
                </c:pt>
                <c:pt idx="99">
                  <c:v>Promised Land Lower</c:v>
                </c:pt>
                <c:pt idx="100">
                  <c:v>Beaverdale Reservoir</c:v>
                </c:pt>
                <c:pt idx="101">
                  <c:v>Tuscarora Lake</c:v>
                </c:pt>
                <c:pt idx="102">
                  <c:v>White Deer Lake</c:v>
                </c:pt>
                <c:pt idx="103">
                  <c:v>Lake Silkworth</c:v>
                </c:pt>
                <c:pt idx="104">
                  <c:v>Lake Nuangola</c:v>
                </c:pt>
                <c:pt idx="105">
                  <c:v>Edinboro Lake</c:v>
                </c:pt>
                <c:pt idx="106">
                  <c:v>Forest Lake</c:v>
                </c:pt>
                <c:pt idx="107">
                  <c:v>Mountain Lake</c:v>
                </c:pt>
                <c:pt idx="108">
                  <c:v>Mt. Gretna Lake</c:v>
                </c:pt>
                <c:pt idx="109">
                  <c:v>Chartiers #4</c:v>
                </c:pt>
                <c:pt idx="110">
                  <c:v>Lake Oneida</c:v>
                </c:pt>
                <c:pt idx="111">
                  <c:v>Lake Tioga</c:v>
                </c:pt>
                <c:pt idx="112">
                  <c:v>Stump Pond</c:v>
                </c:pt>
                <c:pt idx="113">
                  <c:v>Keystone Lake State Park</c:v>
                </c:pt>
                <c:pt idx="114">
                  <c:v>Hinkston Run</c:v>
                </c:pt>
                <c:pt idx="115">
                  <c:v>Lake Ondawa (Big Pond)</c:v>
                </c:pt>
                <c:pt idx="116">
                  <c:v>Lake Towhee</c:v>
                </c:pt>
                <c:pt idx="117">
                  <c:v>Leaser Lake</c:v>
                </c:pt>
                <c:pt idx="118">
                  <c:v>Rexmont #1</c:v>
                </c:pt>
                <c:pt idx="119">
                  <c:v>Shaggers Inn Pond</c:v>
                </c:pt>
                <c:pt idx="120">
                  <c:v>Big Elk Lake</c:v>
                </c:pt>
                <c:pt idx="121">
                  <c:v>Decker Pond</c:v>
                </c:pt>
                <c:pt idx="122">
                  <c:v>Raylean Lake</c:v>
                </c:pt>
                <c:pt idx="123">
                  <c:v>Montrose Lake</c:v>
                </c:pt>
                <c:pt idx="124">
                  <c:v>Underwood Lake</c:v>
                </c:pt>
                <c:pt idx="125">
                  <c:v>Beaver Dam Run Reservoir</c:v>
                </c:pt>
                <c:pt idx="126">
                  <c:v>Stoughton Lake</c:v>
                </c:pt>
                <c:pt idx="127">
                  <c:v>Lake Nockamixon</c:v>
                </c:pt>
                <c:pt idx="128">
                  <c:v>Egypt Meadow</c:v>
                </c:pt>
                <c:pt idx="129">
                  <c:v>Thorn Run Reservoir</c:v>
                </c:pt>
                <c:pt idx="130">
                  <c:v>Saylors Lake</c:v>
                </c:pt>
                <c:pt idx="131">
                  <c:v>Glade Dam Lake</c:v>
                </c:pt>
                <c:pt idx="132">
                  <c:v>Yellow Creek</c:v>
                </c:pt>
                <c:pt idx="133">
                  <c:v>Conneaut Lake</c:v>
                </c:pt>
                <c:pt idx="134">
                  <c:v>Mill Run (Fayette)</c:v>
                </c:pt>
                <c:pt idx="135">
                  <c:v>Laurel Run Reservoir</c:v>
                </c:pt>
                <c:pt idx="136">
                  <c:v>Lake Cowanesque</c:v>
                </c:pt>
                <c:pt idx="137">
                  <c:v>Memorial Lake</c:v>
                </c:pt>
                <c:pt idx="138">
                  <c:v>Allen Lake/Allens Pond</c:v>
                </c:pt>
                <c:pt idx="139">
                  <c:v>Lake Wanoka</c:v>
                </c:pt>
                <c:pt idx="140">
                  <c:v>Sawkill Pond</c:v>
                </c:pt>
                <c:pt idx="141">
                  <c:v>Curwensville Lake</c:v>
                </c:pt>
                <c:pt idx="142">
                  <c:v>Morman Lake/Pond</c:v>
                </c:pt>
                <c:pt idx="143">
                  <c:v>Beach Lake </c:v>
                </c:pt>
                <c:pt idx="144">
                  <c:v>Rockwell Pond</c:v>
                </c:pt>
                <c:pt idx="145">
                  <c:v>Acre Pond</c:v>
                </c:pt>
                <c:pt idx="146">
                  <c:v>Glenburn Pond</c:v>
                </c:pt>
                <c:pt idx="147">
                  <c:v>Mt Airy Lake</c:v>
                </c:pt>
                <c:pt idx="148">
                  <c:v>Duman Lake</c:v>
                </c:pt>
                <c:pt idx="149">
                  <c:v>Green Lick Reservoir</c:v>
                </c:pt>
                <c:pt idx="150">
                  <c:v>Lake Nockamixon</c:v>
                </c:pt>
                <c:pt idx="151">
                  <c:v>Tuscarora Lake</c:v>
                </c:pt>
                <c:pt idx="152">
                  <c:v>Stephen Foster 2006</c:v>
                </c:pt>
                <c:pt idx="153">
                  <c:v>Pinchot Lake</c:v>
                </c:pt>
                <c:pt idx="154">
                  <c:v>Donegal Lake</c:v>
                </c:pt>
                <c:pt idx="155">
                  <c:v>Blacks Lake(Black Pond)</c:v>
                </c:pt>
                <c:pt idx="156">
                  <c:v>Summit Lake</c:v>
                </c:pt>
                <c:pt idx="157">
                  <c:v>Little Elk Lake</c:v>
                </c:pt>
                <c:pt idx="158">
                  <c:v>Dutch Fork Lake</c:v>
                </c:pt>
                <c:pt idx="159">
                  <c:v>Little Buffalo/Holman</c:v>
                </c:pt>
                <c:pt idx="160">
                  <c:v>Schooley Lake</c:v>
                </c:pt>
                <c:pt idx="161">
                  <c:v>Stephen Foster 2005</c:v>
                </c:pt>
                <c:pt idx="162">
                  <c:v>Lakeside</c:v>
                </c:pt>
                <c:pt idx="163">
                  <c:v>Loyalhanna Reservoir</c:v>
                </c:pt>
                <c:pt idx="164">
                  <c:v>Glade Lake</c:v>
                </c:pt>
                <c:pt idx="165">
                  <c:v>Lake Galena</c:v>
                </c:pt>
                <c:pt idx="166">
                  <c:v>Lake Rowena</c:v>
                </c:pt>
                <c:pt idx="167">
                  <c:v>Northmoreland Lake</c:v>
                </c:pt>
                <c:pt idx="168">
                  <c:v>Beach Lake </c:v>
                </c:pt>
                <c:pt idx="169">
                  <c:v>Frances Slocum</c:v>
                </c:pt>
                <c:pt idx="170">
                  <c:v>Stephen Foster 2007</c:v>
                </c:pt>
                <c:pt idx="171">
                  <c:v>Twin Lakes Upper</c:v>
                </c:pt>
                <c:pt idx="172">
                  <c:v>Shawnee Lake </c:v>
                </c:pt>
                <c:pt idx="173">
                  <c:v>Twin Lakes Lower</c:v>
                </c:pt>
                <c:pt idx="174">
                  <c:v>Ford Lake</c:v>
                </c:pt>
                <c:pt idx="175">
                  <c:v>Ackleys Pond</c:v>
                </c:pt>
                <c:pt idx="176">
                  <c:v>Panther Hollow</c:v>
                </c:pt>
                <c:pt idx="177">
                  <c:v>Hereford Manor Upper</c:v>
                </c:pt>
                <c:pt idx="178">
                  <c:v>Heart Lake</c:v>
                </c:pt>
                <c:pt idx="179">
                  <c:v>Lake Latonka</c:v>
                </c:pt>
                <c:pt idx="180">
                  <c:v>Stoevers Dam</c:v>
                </c:pt>
                <c:pt idx="181">
                  <c:v>Lake Winola 1995</c:v>
                </c:pt>
                <c:pt idx="182">
                  <c:v>Spring Pond/Spring Lake</c:v>
                </c:pt>
                <c:pt idx="183">
                  <c:v>Bernhart Dam</c:v>
                </c:pt>
                <c:pt idx="184">
                  <c:v>Lake Meade</c:v>
                </c:pt>
                <c:pt idx="185">
                  <c:v>Raystown Lake</c:v>
                </c:pt>
                <c:pt idx="186">
                  <c:v>Wilmore Lake</c:v>
                </c:pt>
                <c:pt idx="187">
                  <c:v>Lake Summerset</c:v>
                </c:pt>
                <c:pt idx="188">
                  <c:v>Quemahoning Reservoir</c:v>
                </c:pt>
                <c:pt idx="189">
                  <c:v>Conemaugh Reservoir</c:v>
                </c:pt>
                <c:pt idx="190">
                  <c:v>Lake Luxembourg</c:v>
                </c:pt>
                <c:pt idx="191">
                  <c:v>Stephen Foster 2004</c:v>
                </c:pt>
                <c:pt idx="192">
                  <c:v>Lake Cadjaw</c:v>
                </c:pt>
                <c:pt idx="193">
                  <c:v>Ranger Lake</c:v>
                </c:pt>
                <c:pt idx="194">
                  <c:v>Lake Luxembourg</c:v>
                </c:pt>
                <c:pt idx="195">
                  <c:v>Lake Genero</c:v>
                </c:pt>
                <c:pt idx="196">
                  <c:v>Pine Run Res.</c:v>
                </c:pt>
                <c:pt idx="197">
                  <c:v>Lake Antietam</c:v>
                </c:pt>
                <c:pt idx="198">
                  <c:v>Sheppard Myers Reservoir</c:v>
                </c:pt>
                <c:pt idx="199">
                  <c:v>Lake Marburg</c:v>
                </c:pt>
                <c:pt idx="200">
                  <c:v>Struble Lake</c:v>
                </c:pt>
                <c:pt idx="201">
                  <c:v>Colver Reservoir</c:v>
                </c:pt>
                <c:pt idx="202">
                  <c:v>Township Line Dam</c:v>
                </c:pt>
                <c:pt idx="203">
                  <c:v>Children's/Boiling Spring</c:v>
                </c:pt>
                <c:pt idx="204">
                  <c:v>Long Arm Reservoir</c:v>
                </c:pt>
                <c:pt idx="205">
                  <c:v>Sweet Arrow Lake</c:v>
                </c:pt>
                <c:pt idx="206">
                  <c:v>Kaerchner Lake</c:v>
                </c:pt>
                <c:pt idx="207">
                  <c:v>Ebenezer</c:v>
                </c:pt>
                <c:pt idx="208">
                  <c:v>Lake Williams</c:v>
                </c:pt>
                <c:pt idx="209">
                  <c:v>Bixby Lake</c:v>
                </c:pt>
                <c:pt idx="210">
                  <c:v>Furnace Creek Dam</c:v>
                </c:pt>
                <c:pt idx="211">
                  <c:v>Rock Run Reservoir</c:v>
                </c:pt>
                <c:pt idx="212">
                  <c:v>Stacey Pond</c:v>
                </c:pt>
                <c:pt idx="213">
                  <c:v>Muddy Run Reservoir</c:v>
                </c:pt>
                <c:pt idx="214">
                  <c:v>Balsam Pond</c:v>
                </c:pt>
                <c:pt idx="215">
                  <c:v>Lake Redman</c:v>
                </c:pt>
                <c:pt idx="216">
                  <c:v>Kooser Lake</c:v>
                </c:pt>
              </c:strCache>
            </c:strRef>
          </c:cat>
          <c:val>
            <c:numRef>
              <c:f>'[1]TN data'!$C$2:$C$218</c:f>
              <c:numCache/>
            </c:numRef>
          </c:val>
        </c:ser>
        <c:ser>
          <c:idx val="2"/>
          <c:order val="1"/>
          <c:tx>
            <c:strRef>
              <c:f>'[1]TN data'!$D$1</c:f>
              <c:strCache>
                <c:ptCount val="1"/>
                <c:pt idx="0">
                  <c:v>Alk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'[1]TN data'!$B$2:$B$218</c:f>
              <c:strCache>
                <c:ptCount val="217"/>
                <c:pt idx="0">
                  <c:v>Locust Lake </c:v>
                </c:pt>
                <c:pt idx="1">
                  <c:v>Nesbit Reservoir</c:v>
                </c:pt>
                <c:pt idx="2">
                  <c:v>Dunmore Res #1</c:v>
                </c:pt>
                <c:pt idx="3">
                  <c:v>Springbrook Res</c:v>
                </c:pt>
                <c:pt idx="4">
                  <c:v>Pymatuning Lake </c:v>
                </c:pt>
                <c:pt idx="5">
                  <c:v>Popps Hobby</c:v>
                </c:pt>
                <c:pt idx="6">
                  <c:v>Stark Reservoir</c:v>
                </c:pt>
                <c:pt idx="7">
                  <c:v>Carbondale Res. #4</c:v>
                </c:pt>
                <c:pt idx="8">
                  <c:v>Longford Lake</c:v>
                </c:pt>
                <c:pt idx="9">
                  <c:v>Locust Lake</c:v>
                </c:pt>
                <c:pt idx="10">
                  <c:v>Silver Lake</c:v>
                </c:pt>
                <c:pt idx="11">
                  <c:v>Quaker Lake</c:v>
                </c:pt>
                <c:pt idx="12">
                  <c:v>Log Tavern</c:v>
                </c:pt>
                <c:pt idx="13">
                  <c:v>Lilly Pond (Pike 52-066)</c:v>
                </c:pt>
                <c:pt idx="14">
                  <c:v>Fuller Lake</c:v>
                </c:pt>
                <c:pt idx="15">
                  <c:v>Park Place #3</c:v>
                </c:pt>
                <c:pt idx="16">
                  <c:v>Lake Mokoma</c:v>
                </c:pt>
                <c:pt idx="17">
                  <c:v>Crystal Lake</c:v>
                </c:pt>
                <c:pt idx="18">
                  <c:v>Lily Pond (Pike 52-066)</c:v>
                </c:pt>
                <c:pt idx="19">
                  <c:v>Belmont Lake </c:v>
                </c:pt>
                <c:pt idx="20">
                  <c:v>Lake Hiawatha</c:v>
                </c:pt>
                <c:pt idx="21">
                  <c:v>Lake Minisink</c:v>
                </c:pt>
                <c:pt idx="22">
                  <c:v>Hickory Lake</c:v>
                </c:pt>
                <c:pt idx="23">
                  <c:v>Stairway Lake</c:v>
                </c:pt>
                <c:pt idx="24">
                  <c:v>Pocono Summit Lake </c:v>
                </c:pt>
                <c:pt idx="25">
                  <c:v>Mountain Springs Lake</c:v>
                </c:pt>
                <c:pt idx="26">
                  <c:v>Laurel  Lake (Susquehanna)</c:v>
                </c:pt>
                <c:pt idx="27">
                  <c:v>Marcel Lake</c:v>
                </c:pt>
                <c:pt idx="28">
                  <c:v>Belmont Lake</c:v>
                </c:pt>
                <c:pt idx="29">
                  <c:v>Rexmont #2</c:v>
                </c:pt>
                <c:pt idx="30">
                  <c:v>Lake Greeley</c:v>
                </c:pt>
                <c:pt idx="31">
                  <c:v>Lake O'Meadows</c:v>
                </c:pt>
                <c:pt idx="32">
                  <c:v>Upper Wood Pond</c:v>
                </c:pt>
                <c:pt idx="33">
                  <c:v>Trout Run Reservoir</c:v>
                </c:pt>
                <c:pt idx="34">
                  <c:v>Bruce Lake</c:v>
                </c:pt>
                <c:pt idx="35">
                  <c:v>Fairview Lake</c:v>
                </c:pt>
                <c:pt idx="36">
                  <c:v>Lake Arrowhead</c:v>
                </c:pt>
                <c:pt idx="37">
                  <c:v>Upper Stillwater Lake</c:v>
                </c:pt>
                <c:pt idx="38">
                  <c:v>Decker Lake </c:v>
                </c:pt>
                <c:pt idx="39">
                  <c:v>Promised Land Upper</c:v>
                </c:pt>
                <c:pt idx="40">
                  <c:v>Pecks Pond</c:v>
                </c:pt>
                <c:pt idx="41">
                  <c:v>Tripp Lake</c:v>
                </c:pt>
                <c:pt idx="42">
                  <c:v>Lake Maskenozha</c:v>
                </c:pt>
                <c:pt idx="43">
                  <c:v>Tanglewood Lake</c:v>
                </c:pt>
                <c:pt idx="44">
                  <c:v>Meadow Lake</c:v>
                </c:pt>
                <c:pt idx="45">
                  <c:v>Lackawanna Lake</c:v>
                </c:pt>
                <c:pt idx="46">
                  <c:v>Mountain Mud Pond (Merli-Sarnoski Park Pond)</c:v>
                </c:pt>
                <c:pt idx="47">
                  <c:v>Painter Swamp</c:v>
                </c:pt>
                <c:pt idx="48">
                  <c:v>Long Pond (Pike) </c:v>
                </c:pt>
                <c:pt idx="49">
                  <c:v>Arrowhead - North</c:v>
                </c:pt>
                <c:pt idx="50">
                  <c:v>Long Pond (Wayne 64-041)</c:v>
                </c:pt>
                <c:pt idx="51">
                  <c:v>Pocono Lake</c:v>
                </c:pt>
                <c:pt idx="52">
                  <c:v>Sunfish Pond</c:v>
                </c:pt>
                <c:pt idx="53">
                  <c:v>Lower Wood Pond</c:v>
                </c:pt>
                <c:pt idx="54">
                  <c:v>Miller Pond</c:v>
                </c:pt>
                <c:pt idx="55">
                  <c:v>Paupack Lake </c:v>
                </c:pt>
                <c:pt idx="56">
                  <c:v>White Oak Lake</c:v>
                </c:pt>
                <c:pt idx="57">
                  <c:v>Gouldsboro Lake</c:v>
                </c:pt>
                <c:pt idx="58">
                  <c:v>Canadohta Lake </c:v>
                </c:pt>
                <c:pt idx="59">
                  <c:v>Canadohta Lake </c:v>
                </c:pt>
                <c:pt idx="60">
                  <c:v>Canoe Lake</c:v>
                </c:pt>
                <c:pt idx="61">
                  <c:v>Keystone Lake Power Station</c:v>
                </c:pt>
                <c:pt idx="62">
                  <c:v>Hereford Manor Lower</c:v>
                </c:pt>
                <c:pt idx="63">
                  <c:v>Bush (Alvin R aka kettle Creek) </c:v>
                </c:pt>
                <c:pt idx="64">
                  <c:v>Egypt Meadow</c:v>
                </c:pt>
                <c:pt idx="65">
                  <c:v>High Point</c:v>
                </c:pt>
                <c:pt idx="66">
                  <c:v>Pinecrest Lake</c:v>
                </c:pt>
                <c:pt idx="67">
                  <c:v>Curtis Res.</c:v>
                </c:pt>
                <c:pt idx="68">
                  <c:v>Chapman Lake</c:v>
                </c:pt>
                <c:pt idx="69">
                  <c:v>Lewis Lake</c:v>
                </c:pt>
                <c:pt idx="70">
                  <c:v>Kyle Lake</c:v>
                </c:pt>
                <c:pt idx="71">
                  <c:v>Cranberry Glade</c:v>
                </c:pt>
                <c:pt idx="72">
                  <c:v>Elmhurst Lake</c:v>
                </c:pt>
                <c:pt idx="73">
                  <c:v>Justus Lake</c:v>
                </c:pt>
                <c:pt idx="74">
                  <c:v>Lake Idelwild</c:v>
                </c:pt>
                <c:pt idx="75">
                  <c:v>Mill  Pond #1</c:v>
                </c:pt>
                <c:pt idx="76">
                  <c:v>Doubling Gap</c:v>
                </c:pt>
                <c:pt idx="77">
                  <c:v>Dunmore #7</c:v>
                </c:pt>
                <c:pt idx="78">
                  <c:v>Page Lake</c:v>
                </c:pt>
                <c:pt idx="79">
                  <c:v>Cold Spring Lake</c:v>
                </c:pt>
                <c:pt idx="80">
                  <c:v>Lake Gloria</c:v>
                </c:pt>
                <c:pt idx="81">
                  <c:v>Sly Lake</c:v>
                </c:pt>
                <c:pt idx="82">
                  <c:v>Duck Harbor Pond</c:v>
                </c:pt>
                <c:pt idx="83">
                  <c:v>Lake Minisink</c:v>
                </c:pt>
                <c:pt idx="84">
                  <c:v>Bruce Lake</c:v>
                </c:pt>
                <c:pt idx="85">
                  <c:v>Lewis Lake</c:v>
                </c:pt>
                <c:pt idx="86">
                  <c:v>Haig Pond</c:v>
                </c:pt>
                <c:pt idx="87">
                  <c:v>Scotts Run Dam</c:v>
                </c:pt>
                <c:pt idx="88">
                  <c:v>Lake Scranton </c:v>
                </c:pt>
                <c:pt idx="89">
                  <c:v>Dalton Run Reservoir</c:v>
                </c:pt>
                <c:pt idx="90">
                  <c:v>Swiftwater Lake</c:v>
                </c:pt>
                <c:pt idx="91">
                  <c:v>Lake Ladore</c:v>
                </c:pt>
                <c:pt idx="92">
                  <c:v>Hammond Lake</c:v>
                </c:pt>
                <c:pt idx="93">
                  <c:v>Saltlick Reservoir</c:v>
                </c:pt>
                <c:pt idx="94">
                  <c:v>Marcel Lake</c:v>
                </c:pt>
                <c:pt idx="95">
                  <c:v>Big Bass Lake </c:v>
                </c:pt>
                <c:pt idx="96">
                  <c:v>North Fork Reservoir</c:v>
                </c:pt>
                <c:pt idx="97">
                  <c:v>Lake Nuangola </c:v>
                </c:pt>
                <c:pt idx="98">
                  <c:v>Pecks Pond</c:v>
                </c:pt>
                <c:pt idx="99">
                  <c:v>Promised Land Lower</c:v>
                </c:pt>
                <c:pt idx="100">
                  <c:v>Beaverdale Reservoir</c:v>
                </c:pt>
                <c:pt idx="101">
                  <c:v>Tuscarora Lake</c:v>
                </c:pt>
                <c:pt idx="102">
                  <c:v>White Deer Lake</c:v>
                </c:pt>
                <c:pt idx="103">
                  <c:v>Lake Silkworth</c:v>
                </c:pt>
                <c:pt idx="104">
                  <c:v>Lake Nuangola</c:v>
                </c:pt>
                <c:pt idx="105">
                  <c:v>Edinboro Lake</c:v>
                </c:pt>
                <c:pt idx="106">
                  <c:v>Forest Lake</c:v>
                </c:pt>
                <c:pt idx="107">
                  <c:v>Mountain Lake</c:v>
                </c:pt>
                <c:pt idx="108">
                  <c:v>Mt. Gretna Lake</c:v>
                </c:pt>
                <c:pt idx="109">
                  <c:v>Chartiers #4</c:v>
                </c:pt>
                <c:pt idx="110">
                  <c:v>Lake Oneida</c:v>
                </c:pt>
                <c:pt idx="111">
                  <c:v>Lake Tioga</c:v>
                </c:pt>
                <c:pt idx="112">
                  <c:v>Stump Pond</c:v>
                </c:pt>
                <c:pt idx="113">
                  <c:v>Keystone Lake State Park</c:v>
                </c:pt>
                <c:pt idx="114">
                  <c:v>Hinkston Run</c:v>
                </c:pt>
                <c:pt idx="115">
                  <c:v>Lake Ondawa (Big Pond)</c:v>
                </c:pt>
                <c:pt idx="116">
                  <c:v>Lake Towhee</c:v>
                </c:pt>
                <c:pt idx="117">
                  <c:v>Leaser Lake</c:v>
                </c:pt>
                <c:pt idx="118">
                  <c:v>Rexmont #1</c:v>
                </c:pt>
                <c:pt idx="119">
                  <c:v>Shaggers Inn Pond</c:v>
                </c:pt>
                <c:pt idx="120">
                  <c:v>Big Elk Lake</c:v>
                </c:pt>
                <c:pt idx="121">
                  <c:v>Decker Pond</c:v>
                </c:pt>
                <c:pt idx="122">
                  <c:v>Raylean Lake</c:v>
                </c:pt>
                <c:pt idx="123">
                  <c:v>Montrose Lake</c:v>
                </c:pt>
                <c:pt idx="124">
                  <c:v>Underwood Lake</c:v>
                </c:pt>
                <c:pt idx="125">
                  <c:v>Beaver Dam Run Reservoir</c:v>
                </c:pt>
                <c:pt idx="126">
                  <c:v>Stoughton Lake</c:v>
                </c:pt>
                <c:pt idx="127">
                  <c:v>Lake Nockamixon</c:v>
                </c:pt>
                <c:pt idx="128">
                  <c:v>Egypt Meadow</c:v>
                </c:pt>
                <c:pt idx="129">
                  <c:v>Thorn Run Reservoir</c:v>
                </c:pt>
                <c:pt idx="130">
                  <c:v>Saylors Lake</c:v>
                </c:pt>
                <c:pt idx="131">
                  <c:v>Glade Dam Lake</c:v>
                </c:pt>
                <c:pt idx="132">
                  <c:v>Yellow Creek</c:v>
                </c:pt>
                <c:pt idx="133">
                  <c:v>Conneaut Lake</c:v>
                </c:pt>
                <c:pt idx="134">
                  <c:v>Mill Run (Fayette)</c:v>
                </c:pt>
                <c:pt idx="135">
                  <c:v>Laurel Run Reservoir</c:v>
                </c:pt>
                <c:pt idx="136">
                  <c:v>Lake Cowanesque</c:v>
                </c:pt>
                <c:pt idx="137">
                  <c:v>Memorial Lake</c:v>
                </c:pt>
                <c:pt idx="138">
                  <c:v>Allen Lake/Allens Pond</c:v>
                </c:pt>
                <c:pt idx="139">
                  <c:v>Lake Wanoka</c:v>
                </c:pt>
                <c:pt idx="140">
                  <c:v>Sawkill Pond</c:v>
                </c:pt>
                <c:pt idx="141">
                  <c:v>Curwensville Lake</c:v>
                </c:pt>
                <c:pt idx="142">
                  <c:v>Morman Lake/Pond</c:v>
                </c:pt>
                <c:pt idx="143">
                  <c:v>Beach Lake </c:v>
                </c:pt>
                <c:pt idx="144">
                  <c:v>Rockwell Pond</c:v>
                </c:pt>
                <c:pt idx="145">
                  <c:v>Acre Pond</c:v>
                </c:pt>
                <c:pt idx="146">
                  <c:v>Glenburn Pond</c:v>
                </c:pt>
                <c:pt idx="147">
                  <c:v>Mt Airy Lake</c:v>
                </c:pt>
                <c:pt idx="148">
                  <c:v>Duman Lake</c:v>
                </c:pt>
                <c:pt idx="149">
                  <c:v>Green Lick Reservoir</c:v>
                </c:pt>
                <c:pt idx="150">
                  <c:v>Lake Nockamixon</c:v>
                </c:pt>
                <c:pt idx="151">
                  <c:v>Tuscarora Lake</c:v>
                </c:pt>
                <c:pt idx="152">
                  <c:v>Stephen Foster 2006</c:v>
                </c:pt>
                <c:pt idx="153">
                  <c:v>Pinchot Lake</c:v>
                </c:pt>
                <c:pt idx="154">
                  <c:v>Donegal Lake</c:v>
                </c:pt>
                <c:pt idx="155">
                  <c:v>Blacks Lake(Black Pond)</c:v>
                </c:pt>
                <c:pt idx="156">
                  <c:v>Summit Lake</c:v>
                </c:pt>
                <c:pt idx="157">
                  <c:v>Little Elk Lake</c:v>
                </c:pt>
                <c:pt idx="158">
                  <c:v>Dutch Fork Lake</c:v>
                </c:pt>
                <c:pt idx="159">
                  <c:v>Little Buffalo/Holman</c:v>
                </c:pt>
                <c:pt idx="160">
                  <c:v>Schooley Lake</c:v>
                </c:pt>
                <c:pt idx="161">
                  <c:v>Stephen Foster 2005</c:v>
                </c:pt>
                <c:pt idx="162">
                  <c:v>Lakeside</c:v>
                </c:pt>
                <c:pt idx="163">
                  <c:v>Loyalhanna Reservoir</c:v>
                </c:pt>
                <c:pt idx="164">
                  <c:v>Glade Lake</c:v>
                </c:pt>
                <c:pt idx="165">
                  <c:v>Lake Galena</c:v>
                </c:pt>
                <c:pt idx="166">
                  <c:v>Lake Rowena</c:v>
                </c:pt>
                <c:pt idx="167">
                  <c:v>Northmoreland Lake</c:v>
                </c:pt>
                <c:pt idx="168">
                  <c:v>Beach Lake </c:v>
                </c:pt>
                <c:pt idx="169">
                  <c:v>Frances Slocum</c:v>
                </c:pt>
                <c:pt idx="170">
                  <c:v>Stephen Foster 2007</c:v>
                </c:pt>
                <c:pt idx="171">
                  <c:v>Twin Lakes Upper</c:v>
                </c:pt>
                <c:pt idx="172">
                  <c:v>Shawnee Lake </c:v>
                </c:pt>
                <c:pt idx="173">
                  <c:v>Twin Lakes Lower</c:v>
                </c:pt>
                <c:pt idx="174">
                  <c:v>Ford Lake</c:v>
                </c:pt>
                <c:pt idx="175">
                  <c:v>Ackleys Pond</c:v>
                </c:pt>
                <c:pt idx="176">
                  <c:v>Panther Hollow</c:v>
                </c:pt>
                <c:pt idx="177">
                  <c:v>Hereford Manor Upper</c:v>
                </c:pt>
                <c:pt idx="178">
                  <c:v>Heart Lake</c:v>
                </c:pt>
                <c:pt idx="179">
                  <c:v>Lake Latonka</c:v>
                </c:pt>
                <c:pt idx="180">
                  <c:v>Stoevers Dam</c:v>
                </c:pt>
                <c:pt idx="181">
                  <c:v>Lake Winola 1995</c:v>
                </c:pt>
                <c:pt idx="182">
                  <c:v>Spring Pond/Spring Lake</c:v>
                </c:pt>
                <c:pt idx="183">
                  <c:v>Bernhart Dam</c:v>
                </c:pt>
                <c:pt idx="184">
                  <c:v>Lake Meade</c:v>
                </c:pt>
                <c:pt idx="185">
                  <c:v>Raystown Lake</c:v>
                </c:pt>
                <c:pt idx="186">
                  <c:v>Wilmore Lake</c:v>
                </c:pt>
                <c:pt idx="187">
                  <c:v>Lake Summerset</c:v>
                </c:pt>
                <c:pt idx="188">
                  <c:v>Quemahoning Reservoir</c:v>
                </c:pt>
                <c:pt idx="189">
                  <c:v>Conemaugh Reservoir</c:v>
                </c:pt>
                <c:pt idx="190">
                  <c:v>Lake Luxembourg</c:v>
                </c:pt>
                <c:pt idx="191">
                  <c:v>Stephen Foster 2004</c:v>
                </c:pt>
                <c:pt idx="192">
                  <c:v>Lake Cadjaw</c:v>
                </c:pt>
                <c:pt idx="193">
                  <c:v>Ranger Lake</c:v>
                </c:pt>
                <c:pt idx="194">
                  <c:v>Lake Luxembourg</c:v>
                </c:pt>
                <c:pt idx="195">
                  <c:v>Lake Genero</c:v>
                </c:pt>
                <c:pt idx="196">
                  <c:v>Pine Run Res.</c:v>
                </c:pt>
                <c:pt idx="197">
                  <c:v>Lake Antietam</c:v>
                </c:pt>
                <c:pt idx="198">
                  <c:v>Sheppard Myers Reservoir</c:v>
                </c:pt>
                <c:pt idx="199">
                  <c:v>Lake Marburg</c:v>
                </c:pt>
                <c:pt idx="200">
                  <c:v>Struble Lake</c:v>
                </c:pt>
                <c:pt idx="201">
                  <c:v>Colver Reservoir</c:v>
                </c:pt>
                <c:pt idx="202">
                  <c:v>Township Line Dam</c:v>
                </c:pt>
                <c:pt idx="203">
                  <c:v>Children's/Boiling Spring</c:v>
                </c:pt>
                <c:pt idx="204">
                  <c:v>Long Arm Reservoir</c:v>
                </c:pt>
                <c:pt idx="205">
                  <c:v>Sweet Arrow Lake</c:v>
                </c:pt>
                <c:pt idx="206">
                  <c:v>Kaerchner Lake</c:v>
                </c:pt>
                <c:pt idx="207">
                  <c:v>Ebenezer</c:v>
                </c:pt>
                <c:pt idx="208">
                  <c:v>Lake Williams</c:v>
                </c:pt>
                <c:pt idx="209">
                  <c:v>Bixby Lake</c:v>
                </c:pt>
                <c:pt idx="210">
                  <c:v>Furnace Creek Dam</c:v>
                </c:pt>
                <c:pt idx="211">
                  <c:v>Rock Run Reservoir</c:v>
                </c:pt>
                <c:pt idx="212">
                  <c:v>Stacey Pond</c:v>
                </c:pt>
                <c:pt idx="213">
                  <c:v>Muddy Run Reservoir</c:v>
                </c:pt>
                <c:pt idx="214">
                  <c:v>Balsam Pond</c:v>
                </c:pt>
                <c:pt idx="215">
                  <c:v>Lake Redman</c:v>
                </c:pt>
                <c:pt idx="216">
                  <c:v>Kooser Lake</c:v>
                </c:pt>
              </c:strCache>
            </c:strRef>
          </c:cat>
          <c:val>
            <c:numRef>
              <c:f>'[1]TN data'!$D$2:$D$218</c:f>
              <c:numCache/>
            </c:numRef>
          </c:val>
        </c:ser>
        <c:ser>
          <c:idx val="3"/>
          <c:order val="2"/>
          <c:tx>
            <c:strRef>
              <c:f>'[1]TN data'!$E$1</c:f>
              <c:strCache>
                <c:ptCount val="1"/>
                <c:pt idx="0">
                  <c:v>TSS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'[1]TN data'!$B$2:$B$218</c:f>
              <c:strCache>
                <c:ptCount val="217"/>
                <c:pt idx="0">
                  <c:v>Locust Lake </c:v>
                </c:pt>
                <c:pt idx="1">
                  <c:v>Nesbit Reservoir</c:v>
                </c:pt>
                <c:pt idx="2">
                  <c:v>Dunmore Res #1</c:v>
                </c:pt>
                <c:pt idx="3">
                  <c:v>Springbrook Res</c:v>
                </c:pt>
                <c:pt idx="4">
                  <c:v>Pymatuning Lake </c:v>
                </c:pt>
                <c:pt idx="5">
                  <c:v>Popps Hobby</c:v>
                </c:pt>
                <c:pt idx="6">
                  <c:v>Stark Reservoir</c:v>
                </c:pt>
                <c:pt idx="7">
                  <c:v>Carbondale Res. #4</c:v>
                </c:pt>
                <c:pt idx="8">
                  <c:v>Longford Lake</c:v>
                </c:pt>
                <c:pt idx="9">
                  <c:v>Locust Lake</c:v>
                </c:pt>
                <c:pt idx="10">
                  <c:v>Silver Lake</c:v>
                </c:pt>
                <c:pt idx="11">
                  <c:v>Quaker Lake</c:v>
                </c:pt>
                <c:pt idx="12">
                  <c:v>Log Tavern</c:v>
                </c:pt>
                <c:pt idx="13">
                  <c:v>Lilly Pond (Pike 52-066)</c:v>
                </c:pt>
                <c:pt idx="14">
                  <c:v>Fuller Lake</c:v>
                </c:pt>
                <c:pt idx="15">
                  <c:v>Park Place #3</c:v>
                </c:pt>
                <c:pt idx="16">
                  <c:v>Lake Mokoma</c:v>
                </c:pt>
                <c:pt idx="17">
                  <c:v>Crystal Lake</c:v>
                </c:pt>
                <c:pt idx="18">
                  <c:v>Lily Pond (Pike 52-066)</c:v>
                </c:pt>
                <c:pt idx="19">
                  <c:v>Belmont Lake </c:v>
                </c:pt>
                <c:pt idx="20">
                  <c:v>Lake Hiawatha</c:v>
                </c:pt>
                <c:pt idx="21">
                  <c:v>Lake Minisink</c:v>
                </c:pt>
                <c:pt idx="22">
                  <c:v>Hickory Lake</c:v>
                </c:pt>
                <c:pt idx="23">
                  <c:v>Stairway Lake</c:v>
                </c:pt>
                <c:pt idx="24">
                  <c:v>Pocono Summit Lake </c:v>
                </c:pt>
                <c:pt idx="25">
                  <c:v>Mountain Springs Lake</c:v>
                </c:pt>
                <c:pt idx="26">
                  <c:v>Laurel  Lake (Susquehanna)</c:v>
                </c:pt>
                <c:pt idx="27">
                  <c:v>Marcel Lake</c:v>
                </c:pt>
                <c:pt idx="28">
                  <c:v>Belmont Lake</c:v>
                </c:pt>
                <c:pt idx="29">
                  <c:v>Rexmont #2</c:v>
                </c:pt>
                <c:pt idx="30">
                  <c:v>Lake Greeley</c:v>
                </c:pt>
                <c:pt idx="31">
                  <c:v>Lake O'Meadows</c:v>
                </c:pt>
                <c:pt idx="32">
                  <c:v>Upper Wood Pond</c:v>
                </c:pt>
                <c:pt idx="33">
                  <c:v>Trout Run Reservoir</c:v>
                </c:pt>
                <c:pt idx="34">
                  <c:v>Bruce Lake</c:v>
                </c:pt>
                <c:pt idx="35">
                  <c:v>Fairview Lake</c:v>
                </c:pt>
                <c:pt idx="36">
                  <c:v>Lake Arrowhead</c:v>
                </c:pt>
                <c:pt idx="37">
                  <c:v>Upper Stillwater Lake</c:v>
                </c:pt>
                <c:pt idx="38">
                  <c:v>Decker Lake </c:v>
                </c:pt>
                <c:pt idx="39">
                  <c:v>Promised Land Upper</c:v>
                </c:pt>
                <c:pt idx="40">
                  <c:v>Pecks Pond</c:v>
                </c:pt>
                <c:pt idx="41">
                  <c:v>Tripp Lake</c:v>
                </c:pt>
                <c:pt idx="42">
                  <c:v>Lake Maskenozha</c:v>
                </c:pt>
                <c:pt idx="43">
                  <c:v>Tanglewood Lake</c:v>
                </c:pt>
                <c:pt idx="44">
                  <c:v>Meadow Lake</c:v>
                </c:pt>
                <c:pt idx="45">
                  <c:v>Lackawanna Lake</c:v>
                </c:pt>
                <c:pt idx="46">
                  <c:v>Mountain Mud Pond (Merli-Sarnoski Park Pond)</c:v>
                </c:pt>
                <c:pt idx="47">
                  <c:v>Painter Swamp</c:v>
                </c:pt>
                <c:pt idx="48">
                  <c:v>Long Pond (Pike) </c:v>
                </c:pt>
                <c:pt idx="49">
                  <c:v>Arrowhead - North</c:v>
                </c:pt>
                <c:pt idx="50">
                  <c:v>Long Pond (Wayne 64-041)</c:v>
                </c:pt>
                <c:pt idx="51">
                  <c:v>Pocono Lake</c:v>
                </c:pt>
                <c:pt idx="52">
                  <c:v>Sunfish Pond</c:v>
                </c:pt>
                <c:pt idx="53">
                  <c:v>Lower Wood Pond</c:v>
                </c:pt>
                <c:pt idx="54">
                  <c:v>Miller Pond</c:v>
                </c:pt>
                <c:pt idx="55">
                  <c:v>Paupack Lake </c:v>
                </c:pt>
                <c:pt idx="56">
                  <c:v>White Oak Lake</c:v>
                </c:pt>
                <c:pt idx="57">
                  <c:v>Gouldsboro Lake</c:v>
                </c:pt>
                <c:pt idx="58">
                  <c:v>Canadohta Lake </c:v>
                </c:pt>
                <c:pt idx="59">
                  <c:v>Canadohta Lake </c:v>
                </c:pt>
                <c:pt idx="60">
                  <c:v>Canoe Lake</c:v>
                </c:pt>
                <c:pt idx="61">
                  <c:v>Keystone Lake Power Station</c:v>
                </c:pt>
                <c:pt idx="62">
                  <c:v>Hereford Manor Lower</c:v>
                </c:pt>
                <c:pt idx="63">
                  <c:v>Bush (Alvin R aka kettle Creek) </c:v>
                </c:pt>
                <c:pt idx="64">
                  <c:v>Egypt Meadow</c:v>
                </c:pt>
                <c:pt idx="65">
                  <c:v>High Point</c:v>
                </c:pt>
                <c:pt idx="66">
                  <c:v>Pinecrest Lake</c:v>
                </c:pt>
                <c:pt idx="67">
                  <c:v>Curtis Res.</c:v>
                </c:pt>
                <c:pt idx="68">
                  <c:v>Chapman Lake</c:v>
                </c:pt>
                <c:pt idx="69">
                  <c:v>Lewis Lake</c:v>
                </c:pt>
                <c:pt idx="70">
                  <c:v>Kyle Lake</c:v>
                </c:pt>
                <c:pt idx="71">
                  <c:v>Cranberry Glade</c:v>
                </c:pt>
                <c:pt idx="72">
                  <c:v>Elmhurst Lake</c:v>
                </c:pt>
                <c:pt idx="73">
                  <c:v>Justus Lake</c:v>
                </c:pt>
                <c:pt idx="74">
                  <c:v>Lake Idelwild</c:v>
                </c:pt>
                <c:pt idx="75">
                  <c:v>Mill  Pond #1</c:v>
                </c:pt>
                <c:pt idx="76">
                  <c:v>Doubling Gap</c:v>
                </c:pt>
                <c:pt idx="77">
                  <c:v>Dunmore #7</c:v>
                </c:pt>
                <c:pt idx="78">
                  <c:v>Page Lake</c:v>
                </c:pt>
                <c:pt idx="79">
                  <c:v>Cold Spring Lake</c:v>
                </c:pt>
                <c:pt idx="80">
                  <c:v>Lake Gloria</c:v>
                </c:pt>
                <c:pt idx="81">
                  <c:v>Sly Lake</c:v>
                </c:pt>
                <c:pt idx="82">
                  <c:v>Duck Harbor Pond</c:v>
                </c:pt>
                <c:pt idx="83">
                  <c:v>Lake Minisink</c:v>
                </c:pt>
                <c:pt idx="84">
                  <c:v>Bruce Lake</c:v>
                </c:pt>
                <c:pt idx="85">
                  <c:v>Lewis Lake</c:v>
                </c:pt>
                <c:pt idx="86">
                  <c:v>Haig Pond</c:v>
                </c:pt>
                <c:pt idx="87">
                  <c:v>Scotts Run Dam</c:v>
                </c:pt>
                <c:pt idx="88">
                  <c:v>Lake Scranton </c:v>
                </c:pt>
                <c:pt idx="89">
                  <c:v>Dalton Run Reservoir</c:v>
                </c:pt>
                <c:pt idx="90">
                  <c:v>Swiftwater Lake</c:v>
                </c:pt>
                <c:pt idx="91">
                  <c:v>Lake Ladore</c:v>
                </c:pt>
                <c:pt idx="92">
                  <c:v>Hammond Lake</c:v>
                </c:pt>
                <c:pt idx="93">
                  <c:v>Saltlick Reservoir</c:v>
                </c:pt>
                <c:pt idx="94">
                  <c:v>Marcel Lake</c:v>
                </c:pt>
                <c:pt idx="95">
                  <c:v>Big Bass Lake </c:v>
                </c:pt>
                <c:pt idx="96">
                  <c:v>North Fork Reservoir</c:v>
                </c:pt>
                <c:pt idx="97">
                  <c:v>Lake Nuangola </c:v>
                </c:pt>
                <c:pt idx="98">
                  <c:v>Pecks Pond</c:v>
                </c:pt>
                <c:pt idx="99">
                  <c:v>Promised Land Lower</c:v>
                </c:pt>
                <c:pt idx="100">
                  <c:v>Beaverdale Reservoir</c:v>
                </c:pt>
                <c:pt idx="101">
                  <c:v>Tuscarora Lake</c:v>
                </c:pt>
                <c:pt idx="102">
                  <c:v>White Deer Lake</c:v>
                </c:pt>
                <c:pt idx="103">
                  <c:v>Lake Silkworth</c:v>
                </c:pt>
                <c:pt idx="104">
                  <c:v>Lake Nuangola</c:v>
                </c:pt>
                <c:pt idx="105">
                  <c:v>Edinboro Lake</c:v>
                </c:pt>
                <c:pt idx="106">
                  <c:v>Forest Lake</c:v>
                </c:pt>
                <c:pt idx="107">
                  <c:v>Mountain Lake</c:v>
                </c:pt>
                <c:pt idx="108">
                  <c:v>Mt. Gretna Lake</c:v>
                </c:pt>
                <c:pt idx="109">
                  <c:v>Chartiers #4</c:v>
                </c:pt>
                <c:pt idx="110">
                  <c:v>Lake Oneida</c:v>
                </c:pt>
                <c:pt idx="111">
                  <c:v>Lake Tioga</c:v>
                </c:pt>
                <c:pt idx="112">
                  <c:v>Stump Pond</c:v>
                </c:pt>
                <c:pt idx="113">
                  <c:v>Keystone Lake State Park</c:v>
                </c:pt>
                <c:pt idx="114">
                  <c:v>Hinkston Run</c:v>
                </c:pt>
                <c:pt idx="115">
                  <c:v>Lake Ondawa (Big Pond)</c:v>
                </c:pt>
                <c:pt idx="116">
                  <c:v>Lake Towhee</c:v>
                </c:pt>
                <c:pt idx="117">
                  <c:v>Leaser Lake</c:v>
                </c:pt>
                <c:pt idx="118">
                  <c:v>Rexmont #1</c:v>
                </c:pt>
                <c:pt idx="119">
                  <c:v>Shaggers Inn Pond</c:v>
                </c:pt>
                <c:pt idx="120">
                  <c:v>Big Elk Lake</c:v>
                </c:pt>
                <c:pt idx="121">
                  <c:v>Decker Pond</c:v>
                </c:pt>
                <c:pt idx="122">
                  <c:v>Raylean Lake</c:v>
                </c:pt>
                <c:pt idx="123">
                  <c:v>Montrose Lake</c:v>
                </c:pt>
                <c:pt idx="124">
                  <c:v>Underwood Lake</c:v>
                </c:pt>
                <c:pt idx="125">
                  <c:v>Beaver Dam Run Reservoir</c:v>
                </c:pt>
                <c:pt idx="126">
                  <c:v>Stoughton Lake</c:v>
                </c:pt>
                <c:pt idx="127">
                  <c:v>Lake Nockamixon</c:v>
                </c:pt>
                <c:pt idx="128">
                  <c:v>Egypt Meadow</c:v>
                </c:pt>
                <c:pt idx="129">
                  <c:v>Thorn Run Reservoir</c:v>
                </c:pt>
                <c:pt idx="130">
                  <c:v>Saylors Lake</c:v>
                </c:pt>
                <c:pt idx="131">
                  <c:v>Glade Dam Lake</c:v>
                </c:pt>
                <c:pt idx="132">
                  <c:v>Yellow Creek</c:v>
                </c:pt>
                <c:pt idx="133">
                  <c:v>Conneaut Lake</c:v>
                </c:pt>
                <c:pt idx="134">
                  <c:v>Mill Run (Fayette)</c:v>
                </c:pt>
                <c:pt idx="135">
                  <c:v>Laurel Run Reservoir</c:v>
                </c:pt>
                <c:pt idx="136">
                  <c:v>Lake Cowanesque</c:v>
                </c:pt>
                <c:pt idx="137">
                  <c:v>Memorial Lake</c:v>
                </c:pt>
                <c:pt idx="138">
                  <c:v>Allen Lake/Allens Pond</c:v>
                </c:pt>
                <c:pt idx="139">
                  <c:v>Lake Wanoka</c:v>
                </c:pt>
                <c:pt idx="140">
                  <c:v>Sawkill Pond</c:v>
                </c:pt>
                <c:pt idx="141">
                  <c:v>Curwensville Lake</c:v>
                </c:pt>
                <c:pt idx="142">
                  <c:v>Morman Lake/Pond</c:v>
                </c:pt>
                <c:pt idx="143">
                  <c:v>Beach Lake </c:v>
                </c:pt>
                <c:pt idx="144">
                  <c:v>Rockwell Pond</c:v>
                </c:pt>
                <c:pt idx="145">
                  <c:v>Acre Pond</c:v>
                </c:pt>
                <c:pt idx="146">
                  <c:v>Glenburn Pond</c:v>
                </c:pt>
                <c:pt idx="147">
                  <c:v>Mt Airy Lake</c:v>
                </c:pt>
                <c:pt idx="148">
                  <c:v>Duman Lake</c:v>
                </c:pt>
                <c:pt idx="149">
                  <c:v>Green Lick Reservoir</c:v>
                </c:pt>
                <c:pt idx="150">
                  <c:v>Lake Nockamixon</c:v>
                </c:pt>
                <c:pt idx="151">
                  <c:v>Tuscarora Lake</c:v>
                </c:pt>
                <c:pt idx="152">
                  <c:v>Stephen Foster 2006</c:v>
                </c:pt>
                <c:pt idx="153">
                  <c:v>Pinchot Lake</c:v>
                </c:pt>
                <c:pt idx="154">
                  <c:v>Donegal Lake</c:v>
                </c:pt>
                <c:pt idx="155">
                  <c:v>Blacks Lake(Black Pond)</c:v>
                </c:pt>
                <c:pt idx="156">
                  <c:v>Summit Lake</c:v>
                </c:pt>
                <c:pt idx="157">
                  <c:v>Little Elk Lake</c:v>
                </c:pt>
                <c:pt idx="158">
                  <c:v>Dutch Fork Lake</c:v>
                </c:pt>
                <c:pt idx="159">
                  <c:v>Little Buffalo/Holman</c:v>
                </c:pt>
                <c:pt idx="160">
                  <c:v>Schooley Lake</c:v>
                </c:pt>
                <c:pt idx="161">
                  <c:v>Stephen Foster 2005</c:v>
                </c:pt>
                <c:pt idx="162">
                  <c:v>Lakeside</c:v>
                </c:pt>
                <c:pt idx="163">
                  <c:v>Loyalhanna Reservoir</c:v>
                </c:pt>
                <c:pt idx="164">
                  <c:v>Glade Lake</c:v>
                </c:pt>
                <c:pt idx="165">
                  <c:v>Lake Galena</c:v>
                </c:pt>
                <c:pt idx="166">
                  <c:v>Lake Rowena</c:v>
                </c:pt>
                <c:pt idx="167">
                  <c:v>Northmoreland Lake</c:v>
                </c:pt>
                <c:pt idx="168">
                  <c:v>Beach Lake </c:v>
                </c:pt>
                <c:pt idx="169">
                  <c:v>Frances Slocum</c:v>
                </c:pt>
                <c:pt idx="170">
                  <c:v>Stephen Foster 2007</c:v>
                </c:pt>
                <c:pt idx="171">
                  <c:v>Twin Lakes Upper</c:v>
                </c:pt>
                <c:pt idx="172">
                  <c:v>Shawnee Lake </c:v>
                </c:pt>
                <c:pt idx="173">
                  <c:v>Twin Lakes Lower</c:v>
                </c:pt>
                <c:pt idx="174">
                  <c:v>Ford Lake</c:v>
                </c:pt>
                <c:pt idx="175">
                  <c:v>Ackleys Pond</c:v>
                </c:pt>
                <c:pt idx="176">
                  <c:v>Panther Hollow</c:v>
                </c:pt>
                <c:pt idx="177">
                  <c:v>Hereford Manor Upper</c:v>
                </c:pt>
                <c:pt idx="178">
                  <c:v>Heart Lake</c:v>
                </c:pt>
                <c:pt idx="179">
                  <c:v>Lake Latonka</c:v>
                </c:pt>
                <c:pt idx="180">
                  <c:v>Stoevers Dam</c:v>
                </c:pt>
                <c:pt idx="181">
                  <c:v>Lake Winola 1995</c:v>
                </c:pt>
                <c:pt idx="182">
                  <c:v>Spring Pond/Spring Lake</c:v>
                </c:pt>
                <c:pt idx="183">
                  <c:v>Bernhart Dam</c:v>
                </c:pt>
                <c:pt idx="184">
                  <c:v>Lake Meade</c:v>
                </c:pt>
                <c:pt idx="185">
                  <c:v>Raystown Lake</c:v>
                </c:pt>
                <c:pt idx="186">
                  <c:v>Wilmore Lake</c:v>
                </c:pt>
                <c:pt idx="187">
                  <c:v>Lake Summerset</c:v>
                </c:pt>
                <c:pt idx="188">
                  <c:v>Quemahoning Reservoir</c:v>
                </c:pt>
                <c:pt idx="189">
                  <c:v>Conemaugh Reservoir</c:v>
                </c:pt>
                <c:pt idx="190">
                  <c:v>Lake Luxembourg</c:v>
                </c:pt>
                <c:pt idx="191">
                  <c:v>Stephen Foster 2004</c:v>
                </c:pt>
                <c:pt idx="192">
                  <c:v>Lake Cadjaw</c:v>
                </c:pt>
                <c:pt idx="193">
                  <c:v>Ranger Lake</c:v>
                </c:pt>
                <c:pt idx="194">
                  <c:v>Lake Luxembourg</c:v>
                </c:pt>
                <c:pt idx="195">
                  <c:v>Lake Genero</c:v>
                </c:pt>
                <c:pt idx="196">
                  <c:v>Pine Run Res.</c:v>
                </c:pt>
                <c:pt idx="197">
                  <c:v>Lake Antietam</c:v>
                </c:pt>
                <c:pt idx="198">
                  <c:v>Sheppard Myers Reservoir</c:v>
                </c:pt>
                <c:pt idx="199">
                  <c:v>Lake Marburg</c:v>
                </c:pt>
                <c:pt idx="200">
                  <c:v>Struble Lake</c:v>
                </c:pt>
                <c:pt idx="201">
                  <c:v>Colver Reservoir</c:v>
                </c:pt>
                <c:pt idx="202">
                  <c:v>Township Line Dam</c:v>
                </c:pt>
                <c:pt idx="203">
                  <c:v>Children's/Boiling Spring</c:v>
                </c:pt>
                <c:pt idx="204">
                  <c:v>Long Arm Reservoir</c:v>
                </c:pt>
                <c:pt idx="205">
                  <c:v>Sweet Arrow Lake</c:v>
                </c:pt>
                <c:pt idx="206">
                  <c:v>Kaerchner Lake</c:v>
                </c:pt>
                <c:pt idx="207">
                  <c:v>Ebenezer</c:v>
                </c:pt>
                <c:pt idx="208">
                  <c:v>Lake Williams</c:v>
                </c:pt>
                <c:pt idx="209">
                  <c:v>Bixby Lake</c:v>
                </c:pt>
                <c:pt idx="210">
                  <c:v>Furnace Creek Dam</c:v>
                </c:pt>
                <c:pt idx="211">
                  <c:v>Rock Run Reservoir</c:v>
                </c:pt>
                <c:pt idx="212">
                  <c:v>Stacey Pond</c:v>
                </c:pt>
                <c:pt idx="213">
                  <c:v>Muddy Run Reservoir</c:v>
                </c:pt>
                <c:pt idx="214">
                  <c:v>Balsam Pond</c:v>
                </c:pt>
                <c:pt idx="215">
                  <c:v>Lake Redman</c:v>
                </c:pt>
                <c:pt idx="216">
                  <c:v>Kooser Lake</c:v>
                </c:pt>
              </c:strCache>
            </c:strRef>
          </c:cat>
          <c:val>
            <c:numRef>
              <c:f>'[1]TN data'!$E$2:$E$218</c:f>
              <c:numCache/>
            </c:numRef>
          </c:val>
        </c:ser>
        <c:ser>
          <c:idx val="4"/>
          <c:order val="3"/>
          <c:tx>
            <c:strRef>
              <c:f>'[1]TN data'!$F$1</c:f>
              <c:strCache>
                <c:ptCount val="1"/>
                <c:pt idx="0">
                  <c:v>TDS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'[1]TN data'!$B$2:$B$218</c:f>
              <c:strCache>
                <c:ptCount val="217"/>
                <c:pt idx="0">
                  <c:v>Locust Lake </c:v>
                </c:pt>
                <c:pt idx="1">
                  <c:v>Nesbit Reservoir</c:v>
                </c:pt>
                <c:pt idx="2">
                  <c:v>Dunmore Res #1</c:v>
                </c:pt>
                <c:pt idx="3">
                  <c:v>Springbrook Res</c:v>
                </c:pt>
                <c:pt idx="4">
                  <c:v>Pymatuning Lake </c:v>
                </c:pt>
                <c:pt idx="5">
                  <c:v>Popps Hobby</c:v>
                </c:pt>
                <c:pt idx="6">
                  <c:v>Stark Reservoir</c:v>
                </c:pt>
                <c:pt idx="7">
                  <c:v>Carbondale Res. #4</c:v>
                </c:pt>
                <c:pt idx="8">
                  <c:v>Longford Lake</c:v>
                </c:pt>
                <c:pt idx="9">
                  <c:v>Locust Lake</c:v>
                </c:pt>
                <c:pt idx="10">
                  <c:v>Silver Lake</c:v>
                </c:pt>
                <c:pt idx="11">
                  <c:v>Quaker Lake</c:v>
                </c:pt>
                <c:pt idx="12">
                  <c:v>Log Tavern</c:v>
                </c:pt>
                <c:pt idx="13">
                  <c:v>Lilly Pond (Pike 52-066)</c:v>
                </c:pt>
                <c:pt idx="14">
                  <c:v>Fuller Lake</c:v>
                </c:pt>
                <c:pt idx="15">
                  <c:v>Park Place #3</c:v>
                </c:pt>
                <c:pt idx="16">
                  <c:v>Lake Mokoma</c:v>
                </c:pt>
                <c:pt idx="17">
                  <c:v>Crystal Lake</c:v>
                </c:pt>
                <c:pt idx="18">
                  <c:v>Lily Pond (Pike 52-066)</c:v>
                </c:pt>
                <c:pt idx="19">
                  <c:v>Belmont Lake </c:v>
                </c:pt>
                <c:pt idx="20">
                  <c:v>Lake Hiawatha</c:v>
                </c:pt>
                <c:pt idx="21">
                  <c:v>Lake Minisink</c:v>
                </c:pt>
                <c:pt idx="22">
                  <c:v>Hickory Lake</c:v>
                </c:pt>
                <c:pt idx="23">
                  <c:v>Stairway Lake</c:v>
                </c:pt>
                <c:pt idx="24">
                  <c:v>Pocono Summit Lake </c:v>
                </c:pt>
                <c:pt idx="25">
                  <c:v>Mountain Springs Lake</c:v>
                </c:pt>
                <c:pt idx="26">
                  <c:v>Laurel  Lake (Susquehanna)</c:v>
                </c:pt>
                <c:pt idx="27">
                  <c:v>Marcel Lake</c:v>
                </c:pt>
                <c:pt idx="28">
                  <c:v>Belmont Lake</c:v>
                </c:pt>
                <c:pt idx="29">
                  <c:v>Rexmont #2</c:v>
                </c:pt>
                <c:pt idx="30">
                  <c:v>Lake Greeley</c:v>
                </c:pt>
                <c:pt idx="31">
                  <c:v>Lake O'Meadows</c:v>
                </c:pt>
                <c:pt idx="32">
                  <c:v>Upper Wood Pond</c:v>
                </c:pt>
                <c:pt idx="33">
                  <c:v>Trout Run Reservoir</c:v>
                </c:pt>
                <c:pt idx="34">
                  <c:v>Bruce Lake</c:v>
                </c:pt>
                <c:pt idx="35">
                  <c:v>Fairview Lake</c:v>
                </c:pt>
                <c:pt idx="36">
                  <c:v>Lake Arrowhead</c:v>
                </c:pt>
                <c:pt idx="37">
                  <c:v>Upper Stillwater Lake</c:v>
                </c:pt>
                <c:pt idx="38">
                  <c:v>Decker Lake </c:v>
                </c:pt>
                <c:pt idx="39">
                  <c:v>Promised Land Upper</c:v>
                </c:pt>
                <c:pt idx="40">
                  <c:v>Pecks Pond</c:v>
                </c:pt>
                <c:pt idx="41">
                  <c:v>Tripp Lake</c:v>
                </c:pt>
                <c:pt idx="42">
                  <c:v>Lake Maskenozha</c:v>
                </c:pt>
                <c:pt idx="43">
                  <c:v>Tanglewood Lake</c:v>
                </c:pt>
                <c:pt idx="44">
                  <c:v>Meadow Lake</c:v>
                </c:pt>
                <c:pt idx="45">
                  <c:v>Lackawanna Lake</c:v>
                </c:pt>
                <c:pt idx="46">
                  <c:v>Mountain Mud Pond (Merli-Sarnoski Park Pond)</c:v>
                </c:pt>
                <c:pt idx="47">
                  <c:v>Painter Swamp</c:v>
                </c:pt>
                <c:pt idx="48">
                  <c:v>Long Pond (Pike) </c:v>
                </c:pt>
                <c:pt idx="49">
                  <c:v>Arrowhead - North</c:v>
                </c:pt>
                <c:pt idx="50">
                  <c:v>Long Pond (Wayne 64-041)</c:v>
                </c:pt>
                <c:pt idx="51">
                  <c:v>Pocono Lake</c:v>
                </c:pt>
                <c:pt idx="52">
                  <c:v>Sunfish Pond</c:v>
                </c:pt>
                <c:pt idx="53">
                  <c:v>Lower Wood Pond</c:v>
                </c:pt>
                <c:pt idx="54">
                  <c:v>Miller Pond</c:v>
                </c:pt>
                <c:pt idx="55">
                  <c:v>Paupack Lake </c:v>
                </c:pt>
                <c:pt idx="56">
                  <c:v>White Oak Lake</c:v>
                </c:pt>
                <c:pt idx="57">
                  <c:v>Gouldsboro Lake</c:v>
                </c:pt>
                <c:pt idx="58">
                  <c:v>Canadohta Lake </c:v>
                </c:pt>
                <c:pt idx="59">
                  <c:v>Canadohta Lake </c:v>
                </c:pt>
                <c:pt idx="60">
                  <c:v>Canoe Lake</c:v>
                </c:pt>
                <c:pt idx="61">
                  <c:v>Keystone Lake Power Station</c:v>
                </c:pt>
                <c:pt idx="62">
                  <c:v>Hereford Manor Lower</c:v>
                </c:pt>
                <c:pt idx="63">
                  <c:v>Bush (Alvin R aka kettle Creek) </c:v>
                </c:pt>
                <c:pt idx="64">
                  <c:v>Egypt Meadow</c:v>
                </c:pt>
                <c:pt idx="65">
                  <c:v>High Point</c:v>
                </c:pt>
                <c:pt idx="66">
                  <c:v>Pinecrest Lake</c:v>
                </c:pt>
                <c:pt idx="67">
                  <c:v>Curtis Res.</c:v>
                </c:pt>
                <c:pt idx="68">
                  <c:v>Chapman Lake</c:v>
                </c:pt>
                <c:pt idx="69">
                  <c:v>Lewis Lake</c:v>
                </c:pt>
                <c:pt idx="70">
                  <c:v>Kyle Lake</c:v>
                </c:pt>
                <c:pt idx="71">
                  <c:v>Cranberry Glade</c:v>
                </c:pt>
                <c:pt idx="72">
                  <c:v>Elmhurst Lake</c:v>
                </c:pt>
                <c:pt idx="73">
                  <c:v>Justus Lake</c:v>
                </c:pt>
                <c:pt idx="74">
                  <c:v>Lake Idelwild</c:v>
                </c:pt>
                <c:pt idx="75">
                  <c:v>Mill  Pond #1</c:v>
                </c:pt>
                <c:pt idx="76">
                  <c:v>Doubling Gap</c:v>
                </c:pt>
                <c:pt idx="77">
                  <c:v>Dunmore #7</c:v>
                </c:pt>
                <c:pt idx="78">
                  <c:v>Page Lake</c:v>
                </c:pt>
                <c:pt idx="79">
                  <c:v>Cold Spring Lake</c:v>
                </c:pt>
                <c:pt idx="80">
                  <c:v>Lake Gloria</c:v>
                </c:pt>
                <c:pt idx="81">
                  <c:v>Sly Lake</c:v>
                </c:pt>
                <c:pt idx="82">
                  <c:v>Duck Harbor Pond</c:v>
                </c:pt>
                <c:pt idx="83">
                  <c:v>Lake Minisink</c:v>
                </c:pt>
                <c:pt idx="84">
                  <c:v>Bruce Lake</c:v>
                </c:pt>
                <c:pt idx="85">
                  <c:v>Lewis Lake</c:v>
                </c:pt>
                <c:pt idx="86">
                  <c:v>Haig Pond</c:v>
                </c:pt>
                <c:pt idx="87">
                  <c:v>Scotts Run Dam</c:v>
                </c:pt>
                <c:pt idx="88">
                  <c:v>Lake Scranton </c:v>
                </c:pt>
                <c:pt idx="89">
                  <c:v>Dalton Run Reservoir</c:v>
                </c:pt>
                <c:pt idx="90">
                  <c:v>Swiftwater Lake</c:v>
                </c:pt>
                <c:pt idx="91">
                  <c:v>Lake Ladore</c:v>
                </c:pt>
                <c:pt idx="92">
                  <c:v>Hammond Lake</c:v>
                </c:pt>
                <c:pt idx="93">
                  <c:v>Saltlick Reservoir</c:v>
                </c:pt>
                <c:pt idx="94">
                  <c:v>Marcel Lake</c:v>
                </c:pt>
                <c:pt idx="95">
                  <c:v>Big Bass Lake </c:v>
                </c:pt>
                <c:pt idx="96">
                  <c:v>North Fork Reservoir</c:v>
                </c:pt>
                <c:pt idx="97">
                  <c:v>Lake Nuangola </c:v>
                </c:pt>
                <c:pt idx="98">
                  <c:v>Pecks Pond</c:v>
                </c:pt>
                <c:pt idx="99">
                  <c:v>Promised Land Lower</c:v>
                </c:pt>
                <c:pt idx="100">
                  <c:v>Beaverdale Reservoir</c:v>
                </c:pt>
                <c:pt idx="101">
                  <c:v>Tuscarora Lake</c:v>
                </c:pt>
                <c:pt idx="102">
                  <c:v>White Deer Lake</c:v>
                </c:pt>
                <c:pt idx="103">
                  <c:v>Lake Silkworth</c:v>
                </c:pt>
                <c:pt idx="104">
                  <c:v>Lake Nuangola</c:v>
                </c:pt>
                <c:pt idx="105">
                  <c:v>Edinboro Lake</c:v>
                </c:pt>
                <c:pt idx="106">
                  <c:v>Forest Lake</c:v>
                </c:pt>
                <c:pt idx="107">
                  <c:v>Mountain Lake</c:v>
                </c:pt>
                <c:pt idx="108">
                  <c:v>Mt. Gretna Lake</c:v>
                </c:pt>
                <c:pt idx="109">
                  <c:v>Chartiers #4</c:v>
                </c:pt>
                <c:pt idx="110">
                  <c:v>Lake Oneida</c:v>
                </c:pt>
                <c:pt idx="111">
                  <c:v>Lake Tioga</c:v>
                </c:pt>
                <c:pt idx="112">
                  <c:v>Stump Pond</c:v>
                </c:pt>
                <c:pt idx="113">
                  <c:v>Keystone Lake State Park</c:v>
                </c:pt>
                <c:pt idx="114">
                  <c:v>Hinkston Run</c:v>
                </c:pt>
                <c:pt idx="115">
                  <c:v>Lake Ondawa (Big Pond)</c:v>
                </c:pt>
                <c:pt idx="116">
                  <c:v>Lake Towhee</c:v>
                </c:pt>
                <c:pt idx="117">
                  <c:v>Leaser Lake</c:v>
                </c:pt>
                <c:pt idx="118">
                  <c:v>Rexmont #1</c:v>
                </c:pt>
                <c:pt idx="119">
                  <c:v>Shaggers Inn Pond</c:v>
                </c:pt>
                <c:pt idx="120">
                  <c:v>Big Elk Lake</c:v>
                </c:pt>
                <c:pt idx="121">
                  <c:v>Decker Pond</c:v>
                </c:pt>
                <c:pt idx="122">
                  <c:v>Raylean Lake</c:v>
                </c:pt>
                <c:pt idx="123">
                  <c:v>Montrose Lake</c:v>
                </c:pt>
                <c:pt idx="124">
                  <c:v>Underwood Lake</c:v>
                </c:pt>
                <c:pt idx="125">
                  <c:v>Beaver Dam Run Reservoir</c:v>
                </c:pt>
                <c:pt idx="126">
                  <c:v>Stoughton Lake</c:v>
                </c:pt>
                <c:pt idx="127">
                  <c:v>Lake Nockamixon</c:v>
                </c:pt>
                <c:pt idx="128">
                  <c:v>Egypt Meadow</c:v>
                </c:pt>
                <c:pt idx="129">
                  <c:v>Thorn Run Reservoir</c:v>
                </c:pt>
                <c:pt idx="130">
                  <c:v>Saylors Lake</c:v>
                </c:pt>
                <c:pt idx="131">
                  <c:v>Glade Dam Lake</c:v>
                </c:pt>
                <c:pt idx="132">
                  <c:v>Yellow Creek</c:v>
                </c:pt>
                <c:pt idx="133">
                  <c:v>Conneaut Lake</c:v>
                </c:pt>
                <c:pt idx="134">
                  <c:v>Mill Run (Fayette)</c:v>
                </c:pt>
                <c:pt idx="135">
                  <c:v>Laurel Run Reservoir</c:v>
                </c:pt>
                <c:pt idx="136">
                  <c:v>Lake Cowanesque</c:v>
                </c:pt>
                <c:pt idx="137">
                  <c:v>Memorial Lake</c:v>
                </c:pt>
                <c:pt idx="138">
                  <c:v>Allen Lake/Allens Pond</c:v>
                </c:pt>
                <c:pt idx="139">
                  <c:v>Lake Wanoka</c:v>
                </c:pt>
                <c:pt idx="140">
                  <c:v>Sawkill Pond</c:v>
                </c:pt>
                <c:pt idx="141">
                  <c:v>Curwensville Lake</c:v>
                </c:pt>
                <c:pt idx="142">
                  <c:v>Morman Lake/Pond</c:v>
                </c:pt>
                <c:pt idx="143">
                  <c:v>Beach Lake </c:v>
                </c:pt>
                <c:pt idx="144">
                  <c:v>Rockwell Pond</c:v>
                </c:pt>
                <c:pt idx="145">
                  <c:v>Acre Pond</c:v>
                </c:pt>
                <c:pt idx="146">
                  <c:v>Glenburn Pond</c:v>
                </c:pt>
                <c:pt idx="147">
                  <c:v>Mt Airy Lake</c:v>
                </c:pt>
                <c:pt idx="148">
                  <c:v>Duman Lake</c:v>
                </c:pt>
                <c:pt idx="149">
                  <c:v>Green Lick Reservoir</c:v>
                </c:pt>
                <c:pt idx="150">
                  <c:v>Lake Nockamixon</c:v>
                </c:pt>
                <c:pt idx="151">
                  <c:v>Tuscarora Lake</c:v>
                </c:pt>
                <c:pt idx="152">
                  <c:v>Stephen Foster 2006</c:v>
                </c:pt>
                <c:pt idx="153">
                  <c:v>Pinchot Lake</c:v>
                </c:pt>
                <c:pt idx="154">
                  <c:v>Donegal Lake</c:v>
                </c:pt>
                <c:pt idx="155">
                  <c:v>Blacks Lake(Black Pond)</c:v>
                </c:pt>
                <c:pt idx="156">
                  <c:v>Summit Lake</c:v>
                </c:pt>
                <c:pt idx="157">
                  <c:v>Little Elk Lake</c:v>
                </c:pt>
                <c:pt idx="158">
                  <c:v>Dutch Fork Lake</c:v>
                </c:pt>
                <c:pt idx="159">
                  <c:v>Little Buffalo/Holman</c:v>
                </c:pt>
                <c:pt idx="160">
                  <c:v>Schooley Lake</c:v>
                </c:pt>
                <c:pt idx="161">
                  <c:v>Stephen Foster 2005</c:v>
                </c:pt>
                <c:pt idx="162">
                  <c:v>Lakeside</c:v>
                </c:pt>
                <c:pt idx="163">
                  <c:v>Loyalhanna Reservoir</c:v>
                </c:pt>
                <c:pt idx="164">
                  <c:v>Glade Lake</c:v>
                </c:pt>
                <c:pt idx="165">
                  <c:v>Lake Galena</c:v>
                </c:pt>
                <c:pt idx="166">
                  <c:v>Lake Rowena</c:v>
                </c:pt>
                <c:pt idx="167">
                  <c:v>Northmoreland Lake</c:v>
                </c:pt>
                <c:pt idx="168">
                  <c:v>Beach Lake </c:v>
                </c:pt>
                <c:pt idx="169">
                  <c:v>Frances Slocum</c:v>
                </c:pt>
                <c:pt idx="170">
                  <c:v>Stephen Foster 2007</c:v>
                </c:pt>
                <c:pt idx="171">
                  <c:v>Twin Lakes Upper</c:v>
                </c:pt>
                <c:pt idx="172">
                  <c:v>Shawnee Lake </c:v>
                </c:pt>
                <c:pt idx="173">
                  <c:v>Twin Lakes Lower</c:v>
                </c:pt>
                <c:pt idx="174">
                  <c:v>Ford Lake</c:v>
                </c:pt>
                <c:pt idx="175">
                  <c:v>Ackleys Pond</c:v>
                </c:pt>
                <c:pt idx="176">
                  <c:v>Panther Hollow</c:v>
                </c:pt>
                <c:pt idx="177">
                  <c:v>Hereford Manor Upper</c:v>
                </c:pt>
                <c:pt idx="178">
                  <c:v>Heart Lake</c:v>
                </c:pt>
                <c:pt idx="179">
                  <c:v>Lake Latonka</c:v>
                </c:pt>
                <c:pt idx="180">
                  <c:v>Stoevers Dam</c:v>
                </c:pt>
                <c:pt idx="181">
                  <c:v>Lake Winola 1995</c:v>
                </c:pt>
                <c:pt idx="182">
                  <c:v>Spring Pond/Spring Lake</c:v>
                </c:pt>
                <c:pt idx="183">
                  <c:v>Bernhart Dam</c:v>
                </c:pt>
                <c:pt idx="184">
                  <c:v>Lake Meade</c:v>
                </c:pt>
                <c:pt idx="185">
                  <c:v>Raystown Lake</c:v>
                </c:pt>
                <c:pt idx="186">
                  <c:v>Wilmore Lake</c:v>
                </c:pt>
                <c:pt idx="187">
                  <c:v>Lake Summerset</c:v>
                </c:pt>
                <c:pt idx="188">
                  <c:v>Quemahoning Reservoir</c:v>
                </c:pt>
                <c:pt idx="189">
                  <c:v>Conemaugh Reservoir</c:v>
                </c:pt>
                <c:pt idx="190">
                  <c:v>Lake Luxembourg</c:v>
                </c:pt>
                <c:pt idx="191">
                  <c:v>Stephen Foster 2004</c:v>
                </c:pt>
                <c:pt idx="192">
                  <c:v>Lake Cadjaw</c:v>
                </c:pt>
                <c:pt idx="193">
                  <c:v>Ranger Lake</c:v>
                </c:pt>
                <c:pt idx="194">
                  <c:v>Lake Luxembourg</c:v>
                </c:pt>
                <c:pt idx="195">
                  <c:v>Lake Genero</c:v>
                </c:pt>
                <c:pt idx="196">
                  <c:v>Pine Run Res.</c:v>
                </c:pt>
                <c:pt idx="197">
                  <c:v>Lake Antietam</c:v>
                </c:pt>
                <c:pt idx="198">
                  <c:v>Sheppard Myers Reservoir</c:v>
                </c:pt>
                <c:pt idx="199">
                  <c:v>Lake Marburg</c:v>
                </c:pt>
                <c:pt idx="200">
                  <c:v>Struble Lake</c:v>
                </c:pt>
                <c:pt idx="201">
                  <c:v>Colver Reservoir</c:v>
                </c:pt>
                <c:pt idx="202">
                  <c:v>Township Line Dam</c:v>
                </c:pt>
                <c:pt idx="203">
                  <c:v>Children's/Boiling Spring</c:v>
                </c:pt>
                <c:pt idx="204">
                  <c:v>Long Arm Reservoir</c:v>
                </c:pt>
                <c:pt idx="205">
                  <c:v>Sweet Arrow Lake</c:v>
                </c:pt>
                <c:pt idx="206">
                  <c:v>Kaerchner Lake</c:v>
                </c:pt>
                <c:pt idx="207">
                  <c:v>Ebenezer</c:v>
                </c:pt>
                <c:pt idx="208">
                  <c:v>Lake Williams</c:v>
                </c:pt>
                <c:pt idx="209">
                  <c:v>Bixby Lake</c:v>
                </c:pt>
                <c:pt idx="210">
                  <c:v>Furnace Creek Dam</c:v>
                </c:pt>
                <c:pt idx="211">
                  <c:v>Rock Run Reservoir</c:v>
                </c:pt>
                <c:pt idx="212">
                  <c:v>Stacey Pond</c:v>
                </c:pt>
                <c:pt idx="213">
                  <c:v>Muddy Run Reservoir</c:v>
                </c:pt>
                <c:pt idx="214">
                  <c:v>Balsam Pond</c:v>
                </c:pt>
                <c:pt idx="215">
                  <c:v>Lake Redman</c:v>
                </c:pt>
                <c:pt idx="216">
                  <c:v>Kooser Lake</c:v>
                </c:pt>
              </c:strCache>
            </c:strRef>
          </c:cat>
          <c:val>
            <c:numRef>
              <c:f>'[1]TN data'!$F$2:$F$218</c:f>
              <c:numCache/>
            </c:numRef>
          </c:val>
        </c:ser>
        <c:ser>
          <c:idx val="0"/>
          <c:order val="4"/>
          <c:tx>
            <c:strRef>
              <c:f>'[1]TN data'!$G$1</c:f>
              <c:strCache>
                <c:ptCount val="1"/>
                <c:pt idx="0">
                  <c:v>TN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'[1]TN data'!$B$2:$B$218</c:f>
              <c:strCache>
                <c:ptCount val="217"/>
                <c:pt idx="0">
                  <c:v>Locust Lake </c:v>
                </c:pt>
                <c:pt idx="1">
                  <c:v>Nesbit Reservoir</c:v>
                </c:pt>
                <c:pt idx="2">
                  <c:v>Dunmore Res #1</c:v>
                </c:pt>
                <c:pt idx="3">
                  <c:v>Springbrook Res</c:v>
                </c:pt>
                <c:pt idx="4">
                  <c:v>Pymatuning Lake </c:v>
                </c:pt>
                <c:pt idx="5">
                  <c:v>Popps Hobby</c:v>
                </c:pt>
                <c:pt idx="6">
                  <c:v>Stark Reservoir</c:v>
                </c:pt>
                <c:pt idx="7">
                  <c:v>Carbondale Res. #4</c:v>
                </c:pt>
                <c:pt idx="8">
                  <c:v>Longford Lake</c:v>
                </c:pt>
                <c:pt idx="9">
                  <c:v>Locust Lake</c:v>
                </c:pt>
                <c:pt idx="10">
                  <c:v>Silver Lake</c:v>
                </c:pt>
                <c:pt idx="11">
                  <c:v>Quaker Lake</c:v>
                </c:pt>
                <c:pt idx="12">
                  <c:v>Log Tavern</c:v>
                </c:pt>
                <c:pt idx="13">
                  <c:v>Lilly Pond (Pike 52-066)</c:v>
                </c:pt>
                <c:pt idx="14">
                  <c:v>Fuller Lake</c:v>
                </c:pt>
                <c:pt idx="15">
                  <c:v>Park Place #3</c:v>
                </c:pt>
                <c:pt idx="16">
                  <c:v>Lake Mokoma</c:v>
                </c:pt>
                <c:pt idx="17">
                  <c:v>Crystal Lake</c:v>
                </c:pt>
                <c:pt idx="18">
                  <c:v>Lily Pond (Pike 52-066)</c:v>
                </c:pt>
                <c:pt idx="19">
                  <c:v>Belmont Lake </c:v>
                </c:pt>
                <c:pt idx="20">
                  <c:v>Lake Hiawatha</c:v>
                </c:pt>
                <c:pt idx="21">
                  <c:v>Lake Minisink</c:v>
                </c:pt>
                <c:pt idx="22">
                  <c:v>Hickory Lake</c:v>
                </c:pt>
                <c:pt idx="23">
                  <c:v>Stairway Lake</c:v>
                </c:pt>
                <c:pt idx="24">
                  <c:v>Pocono Summit Lake </c:v>
                </c:pt>
                <c:pt idx="25">
                  <c:v>Mountain Springs Lake</c:v>
                </c:pt>
                <c:pt idx="26">
                  <c:v>Laurel  Lake (Susquehanna)</c:v>
                </c:pt>
                <c:pt idx="27">
                  <c:v>Marcel Lake</c:v>
                </c:pt>
                <c:pt idx="28">
                  <c:v>Belmont Lake</c:v>
                </c:pt>
                <c:pt idx="29">
                  <c:v>Rexmont #2</c:v>
                </c:pt>
                <c:pt idx="30">
                  <c:v>Lake Greeley</c:v>
                </c:pt>
                <c:pt idx="31">
                  <c:v>Lake O'Meadows</c:v>
                </c:pt>
                <c:pt idx="32">
                  <c:v>Upper Wood Pond</c:v>
                </c:pt>
                <c:pt idx="33">
                  <c:v>Trout Run Reservoir</c:v>
                </c:pt>
                <c:pt idx="34">
                  <c:v>Bruce Lake</c:v>
                </c:pt>
                <c:pt idx="35">
                  <c:v>Fairview Lake</c:v>
                </c:pt>
                <c:pt idx="36">
                  <c:v>Lake Arrowhead</c:v>
                </c:pt>
                <c:pt idx="37">
                  <c:v>Upper Stillwater Lake</c:v>
                </c:pt>
                <c:pt idx="38">
                  <c:v>Decker Lake </c:v>
                </c:pt>
                <c:pt idx="39">
                  <c:v>Promised Land Upper</c:v>
                </c:pt>
                <c:pt idx="40">
                  <c:v>Pecks Pond</c:v>
                </c:pt>
                <c:pt idx="41">
                  <c:v>Tripp Lake</c:v>
                </c:pt>
                <c:pt idx="42">
                  <c:v>Lake Maskenozha</c:v>
                </c:pt>
                <c:pt idx="43">
                  <c:v>Tanglewood Lake</c:v>
                </c:pt>
                <c:pt idx="44">
                  <c:v>Meadow Lake</c:v>
                </c:pt>
                <c:pt idx="45">
                  <c:v>Lackawanna Lake</c:v>
                </c:pt>
                <c:pt idx="46">
                  <c:v>Mountain Mud Pond (Merli-Sarnoski Park Pond)</c:v>
                </c:pt>
                <c:pt idx="47">
                  <c:v>Painter Swamp</c:v>
                </c:pt>
                <c:pt idx="48">
                  <c:v>Long Pond (Pike) </c:v>
                </c:pt>
                <c:pt idx="49">
                  <c:v>Arrowhead - North</c:v>
                </c:pt>
                <c:pt idx="50">
                  <c:v>Long Pond (Wayne 64-041)</c:v>
                </c:pt>
                <c:pt idx="51">
                  <c:v>Pocono Lake</c:v>
                </c:pt>
                <c:pt idx="52">
                  <c:v>Sunfish Pond</c:v>
                </c:pt>
                <c:pt idx="53">
                  <c:v>Lower Wood Pond</c:v>
                </c:pt>
                <c:pt idx="54">
                  <c:v>Miller Pond</c:v>
                </c:pt>
                <c:pt idx="55">
                  <c:v>Paupack Lake </c:v>
                </c:pt>
                <c:pt idx="56">
                  <c:v>White Oak Lake</c:v>
                </c:pt>
                <c:pt idx="57">
                  <c:v>Gouldsboro Lake</c:v>
                </c:pt>
                <c:pt idx="58">
                  <c:v>Canadohta Lake </c:v>
                </c:pt>
                <c:pt idx="59">
                  <c:v>Canadohta Lake </c:v>
                </c:pt>
                <c:pt idx="60">
                  <c:v>Canoe Lake</c:v>
                </c:pt>
                <c:pt idx="61">
                  <c:v>Keystone Lake Power Station</c:v>
                </c:pt>
                <c:pt idx="62">
                  <c:v>Hereford Manor Lower</c:v>
                </c:pt>
                <c:pt idx="63">
                  <c:v>Bush (Alvin R aka kettle Creek) </c:v>
                </c:pt>
                <c:pt idx="64">
                  <c:v>Egypt Meadow</c:v>
                </c:pt>
                <c:pt idx="65">
                  <c:v>High Point</c:v>
                </c:pt>
                <c:pt idx="66">
                  <c:v>Pinecrest Lake</c:v>
                </c:pt>
                <c:pt idx="67">
                  <c:v>Curtis Res.</c:v>
                </c:pt>
                <c:pt idx="68">
                  <c:v>Chapman Lake</c:v>
                </c:pt>
                <c:pt idx="69">
                  <c:v>Lewis Lake</c:v>
                </c:pt>
                <c:pt idx="70">
                  <c:v>Kyle Lake</c:v>
                </c:pt>
                <c:pt idx="71">
                  <c:v>Cranberry Glade</c:v>
                </c:pt>
                <c:pt idx="72">
                  <c:v>Elmhurst Lake</c:v>
                </c:pt>
                <c:pt idx="73">
                  <c:v>Justus Lake</c:v>
                </c:pt>
                <c:pt idx="74">
                  <c:v>Lake Idelwild</c:v>
                </c:pt>
                <c:pt idx="75">
                  <c:v>Mill  Pond #1</c:v>
                </c:pt>
                <c:pt idx="76">
                  <c:v>Doubling Gap</c:v>
                </c:pt>
                <c:pt idx="77">
                  <c:v>Dunmore #7</c:v>
                </c:pt>
                <c:pt idx="78">
                  <c:v>Page Lake</c:v>
                </c:pt>
                <c:pt idx="79">
                  <c:v>Cold Spring Lake</c:v>
                </c:pt>
                <c:pt idx="80">
                  <c:v>Lake Gloria</c:v>
                </c:pt>
                <c:pt idx="81">
                  <c:v>Sly Lake</c:v>
                </c:pt>
                <c:pt idx="82">
                  <c:v>Duck Harbor Pond</c:v>
                </c:pt>
                <c:pt idx="83">
                  <c:v>Lake Minisink</c:v>
                </c:pt>
                <c:pt idx="84">
                  <c:v>Bruce Lake</c:v>
                </c:pt>
                <c:pt idx="85">
                  <c:v>Lewis Lake</c:v>
                </c:pt>
                <c:pt idx="86">
                  <c:v>Haig Pond</c:v>
                </c:pt>
                <c:pt idx="87">
                  <c:v>Scotts Run Dam</c:v>
                </c:pt>
                <c:pt idx="88">
                  <c:v>Lake Scranton </c:v>
                </c:pt>
                <c:pt idx="89">
                  <c:v>Dalton Run Reservoir</c:v>
                </c:pt>
                <c:pt idx="90">
                  <c:v>Swiftwater Lake</c:v>
                </c:pt>
                <c:pt idx="91">
                  <c:v>Lake Ladore</c:v>
                </c:pt>
                <c:pt idx="92">
                  <c:v>Hammond Lake</c:v>
                </c:pt>
                <c:pt idx="93">
                  <c:v>Saltlick Reservoir</c:v>
                </c:pt>
                <c:pt idx="94">
                  <c:v>Marcel Lake</c:v>
                </c:pt>
                <c:pt idx="95">
                  <c:v>Big Bass Lake </c:v>
                </c:pt>
                <c:pt idx="96">
                  <c:v>North Fork Reservoir</c:v>
                </c:pt>
                <c:pt idx="97">
                  <c:v>Lake Nuangola </c:v>
                </c:pt>
                <c:pt idx="98">
                  <c:v>Pecks Pond</c:v>
                </c:pt>
                <c:pt idx="99">
                  <c:v>Promised Land Lower</c:v>
                </c:pt>
                <c:pt idx="100">
                  <c:v>Beaverdale Reservoir</c:v>
                </c:pt>
                <c:pt idx="101">
                  <c:v>Tuscarora Lake</c:v>
                </c:pt>
                <c:pt idx="102">
                  <c:v>White Deer Lake</c:v>
                </c:pt>
                <c:pt idx="103">
                  <c:v>Lake Silkworth</c:v>
                </c:pt>
                <c:pt idx="104">
                  <c:v>Lake Nuangola</c:v>
                </c:pt>
                <c:pt idx="105">
                  <c:v>Edinboro Lake</c:v>
                </c:pt>
                <c:pt idx="106">
                  <c:v>Forest Lake</c:v>
                </c:pt>
                <c:pt idx="107">
                  <c:v>Mountain Lake</c:v>
                </c:pt>
                <c:pt idx="108">
                  <c:v>Mt. Gretna Lake</c:v>
                </c:pt>
                <c:pt idx="109">
                  <c:v>Chartiers #4</c:v>
                </c:pt>
                <c:pt idx="110">
                  <c:v>Lake Oneida</c:v>
                </c:pt>
                <c:pt idx="111">
                  <c:v>Lake Tioga</c:v>
                </c:pt>
                <c:pt idx="112">
                  <c:v>Stump Pond</c:v>
                </c:pt>
                <c:pt idx="113">
                  <c:v>Keystone Lake State Park</c:v>
                </c:pt>
                <c:pt idx="114">
                  <c:v>Hinkston Run</c:v>
                </c:pt>
                <c:pt idx="115">
                  <c:v>Lake Ondawa (Big Pond)</c:v>
                </c:pt>
                <c:pt idx="116">
                  <c:v>Lake Towhee</c:v>
                </c:pt>
                <c:pt idx="117">
                  <c:v>Leaser Lake</c:v>
                </c:pt>
                <c:pt idx="118">
                  <c:v>Rexmont #1</c:v>
                </c:pt>
                <c:pt idx="119">
                  <c:v>Shaggers Inn Pond</c:v>
                </c:pt>
                <c:pt idx="120">
                  <c:v>Big Elk Lake</c:v>
                </c:pt>
                <c:pt idx="121">
                  <c:v>Decker Pond</c:v>
                </c:pt>
                <c:pt idx="122">
                  <c:v>Raylean Lake</c:v>
                </c:pt>
                <c:pt idx="123">
                  <c:v>Montrose Lake</c:v>
                </c:pt>
                <c:pt idx="124">
                  <c:v>Underwood Lake</c:v>
                </c:pt>
                <c:pt idx="125">
                  <c:v>Beaver Dam Run Reservoir</c:v>
                </c:pt>
                <c:pt idx="126">
                  <c:v>Stoughton Lake</c:v>
                </c:pt>
                <c:pt idx="127">
                  <c:v>Lake Nockamixon</c:v>
                </c:pt>
                <c:pt idx="128">
                  <c:v>Egypt Meadow</c:v>
                </c:pt>
                <c:pt idx="129">
                  <c:v>Thorn Run Reservoir</c:v>
                </c:pt>
                <c:pt idx="130">
                  <c:v>Saylors Lake</c:v>
                </c:pt>
                <c:pt idx="131">
                  <c:v>Glade Dam Lake</c:v>
                </c:pt>
                <c:pt idx="132">
                  <c:v>Yellow Creek</c:v>
                </c:pt>
                <c:pt idx="133">
                  <c:v>Conneaut Lake</c:v>
                </c:pt>
                <c:pt idx="134">
                  <c:v>Mill Run (Fayette)</c:v>
                </c:pt>
                <c:pt idx="135">
                  <c:v>Laurel Run Reservoir</c:v>
                </c:pt>
                <c:pt idx="136">
                  <c:v>Lake Cowanesque</c:v>
                </c:pt>
                <c:pt idx="137">
                  <c:v>Memorial Lake</c:v>
                </c:pt>
                <c:pt idx="138">
                  <c:v>Allen Lake/Allens Pond</c:v>
                </c:pt>
                <c:pt idx="139">
                  <c:v>Lake Wanoka</c:v>
                </c:pt>
                <c:pt idx="140">
                  <c:v>Sawkill Pond</c:v>
                </c:pt>
                <c:pt idx="141">
                  <c:v>Curwensville Lake</c:v>
                </c:pt>
                <c:pt idx="142">
                  <c:v>Morman Lake/Pond</c:v>
                </c:pt>
                <c:pt idx="143">
                  <c:v>Beach Lake </c:v>
                </c:pt>
                <c:pt idx="144">
                  <c:v>Rockwell Pond</c:v>
                </c:pt>
                <c:pt idx="145">
                  <c:v>Acre Pond</c:v>
                </c:pt>
                <c:pt idx="146">
                  <c:v>Glenburn Pond</c:v>
                </c:pt>
                <c:pt idx="147">
                  <c:v>Mt Airy Lake</c:v>
                </c:pt>
                <c:pt idx="148">
                  <c:v>Duman Lake</c:v>
                </c:pt>
                <c:pt idx="149">
                  <c:v>Green Lick Reservoir</c:v>
                </c:pt>
                <c:pt idx="150">
                  <c:v>Lake Nockamixon</c:v>
                </c:pt>
                <c:pt idx="151">
                  <c:v>Tuscarora Lake</c:v>
                </c:pt>
                <c:pt idx="152">
                  <c:v>Stephen Foster 2006</c:v>
                </c:pt>
                <c:pt idx="153">
                  <c:v>Pinchot Lake</c:v>
                </c:pt>
                <c:pt idx="154">
                  <c:v>Donegal Lake</c:v>
                </c:pt>
                <c:pt idx="155">
                  <c:v>Blacks Lake(Black Pond)</c:v>
                </c:pt>
                <c:pt idx="156">
                  <c:v>Summit Lake</c:v>
                </c:pt>
                <c:pt idx="157">
                  <c:v>Little Elk Lake</c:v>
                </c:pt>
                <c:pt idx="158">
                  <c:v>Dutch Fork Lake</c:v>
                </c:pt>
                <c:pt idx="159">
                  <c:v>Little Buffalo/Holman</c:v>
                </c:pt>
                <c:pt idx="160">
                  <c:v>Schooley Lake</c:v>
                </c:pt>
                <c:pt idx="161">
                  <c:v>Stephen Foster 2005</c:v>
                </c:pt>
                <c:pt idx="162">
                  <c:v>Lakeside</c:v>
                </c:pt>
                <c:pt idx="163">
                  <c:v>Loyalhanna Reservoir</c:v>
                </c:pt>
                <c:pt idx="164">
                  <c:v>Glade Lake</c:v>
                </c:pt>
                <c:pt idx="165">
                  <c:v>Lake Galena</c:v>
                </c:pt>
                <c:pt idx="166">
                  <c:v>Lake Rowena</c:v>
                </c:pt>
                <c:pt idx="167">
                  <c:v>Northmoreland Lake</c:v>
                </c:pt>
                <c:pt idx="168">
                  <c:v>Beach Lake </c:v>
                </c:pt>
                <c:pt idx="169">
                  <c:v>Frances Slocum</c:v>
                </c:pt>
                <c:pt idx="170">
                  <c:v>Stephen Foster 2007</c:v>
                </c:pt>
                <c:pt idx="171">
                  <c:v>Twin Lakes Upper</c:v>
                </c:pt>
                <c:pt idx="172">
                  <c:v>Shawnee Lake </c:v>
                </c:pt>
                <c:pt idx="173">
                  <c:v>Twin Lakes Lower</c:v>
                </c:pt>
                <c:pt idx="174">
                  <c:v>Ford Lake</c:v>
                </c:pt>
                <c:pt idx="175">
                  <c:v>Ackleys Pond</c:v>
                </c:pt>
                <c:pt idx="176">
                  <c:v>Panther Hollow</c:v>
                </c:pt>
                <c:pt idx="177">
                  <c:v>Hereford Manor Upper</c:v>
                </c:pt>
                <c:pt idx="178">
                  <c:v>Heart Lake</c:v>
                </c:pt>
                <c:pt idx="179">
                  <c:v>Lake Latonka</c:v>
                </c:pt>
                <c:pt idx="180">
                  <c:v>Stoevers Dam</c:v>
                </c:pt>
                <c:pt idx="181">
                  <c:v>Lake Winola 1995</c:v>
                </c:pt>
                <c:pt idx="182">
                  <c:v>Spring Pond/Spring Lake</c:v>
                </c:pt>
                <c:pt idx="183">
                  <c:v>Bernhart Dam</c:v>
                </c:pt>
                <c:pt idx="184">
                  <c:v>Lake Meade</c:v>
                </c:pt>
                <c:pt idx="185">
                  <c:v>Raystown Lake</c:v>
                </c:pt>
                <c:pt idx="186">
                  <c:v>Wilmore Lake</c:v>
                </c:pt>
                <c:pt idx="187">
                  <c:v>Lake Summerset</c:v>
                </c:pt>
                <c:pt idx="188">
                  <c:v>Quemahoning Reservoir</c:v>
                </c:pt>
                <c:pt idx="189">
                  <c:v>Conemaugh Reservoir</c:v>
                </c:pt>
                <c:pt idx="190">
                  <c:v>Lake Luxembourg</c:v>
                </c:pt>
                <c:pt idx="191">
                  <c:v>Stephen Foster 2004</c:v>
                </c:pt>
                <c:pt idx="192">
                  <c:v>Lake Cadjaw</c:v>
                </c:pt>
                <c:pt idx="193">
                  <c:v>Ranger Lake</c:v>
                </c:pt>
                <c:pt idx="194">
                  <c:v>Lake Luxembourg</c:v>
                </c:pt>
                <c:pt idx="195">
                  <c:v>Lake Genero</c:v>
                </c:pt>
                <c:pt idx="196">
                  <c:v>Pine Run Res.</c:v>
                </c:pt>
                <c:pt idx="197">
                  <c:v>Lake Antietam</c:v>
                </c:pt>
                <c:pt idx="198">
                  <c:v>Sheppard Myers Reservoir</c:v>
                </c:pt>
                <c:pt idx="199">
                  <c:v>Lake Marburg</c:v>
                </c:pt>
                <c:pt idx="200">
                  <c:v>Struble Lake</c:v>
                </c:pt>
                <c:pt idx="201">
                  <c:v>Colver Reservoir</c:v>
                </c:pt>
                <c:pt idx="202">
                  <c:v>Township Line Dam</c:v>
                </c:pt>
                <c:pt idx="203">
                  <c:v>Children's/Boiling Spring</c:v>
                </c:pt>
                <c:pt idx="204">
                  <c:v>Long Arm Reservoir</c:v>
                </c:pt>
                <c:pt idx="205">
                  <c:v>Sweet Arrow Lake</c:v>
                </c:pt>
                <c:pt idx="206">
                  <c:v>Kaerchner Lake</c:v>
                </c:pt>
                <c:pt idx="207">
                  <c:v>Ebenezer</c:v>
                </c:pt>
                <c:pt idx="208">
                  <c:v>Lake Williams</c:v>
                </c:pt>
                <c:pt idx="209">
                  <c:v>Bixby Lake</c:v>
                </c:pt>
                <c:pt idx="210">
                  <c:v>Furnace Creek Dam</c:v>
                </c:pt>
                <c:pt idx="211">
                  <c:v>Rock Run Reservoir</c:v>
                </c:pt>
                <c:pt idx="212">
                  <c:v>Stacey Pond</c:v>
                </c:pt>
                <c:pt idx="213">
                  <c:v>Muddy Run Reservoir</c:v>
                </c:pt>
                <c:pt idx="214">
                  <c:v>Balsam Pond</c:v>
                </c:pt>
                <c:pt idx="215">
                  <c:v>Lake Redman</c:v>
                </c:pt>
                <c:pt idx="216">
                  <c:v>Kooser Lake</c:v>
                </c:pt>
              </c:strCache>
            </c:strRef>
          </c:cat>
          <c:val>
            <c:numRef>
              <c:f>'[1]TN data'!$G$2:$G$218</c:f>
              <c:numCache>
                <c:ptCount val="217"/>
                <c:pt idx="0">
                  <c:v>0.121</c:v>
                </c:pt>
                <c:pt idx="1">
                  <c:v>0.151</c:v>
                </c:pt>
                <c:pt idx="2">
                  <c:v>0.182</c:v>
                </c:pt>
                <c:pt idx="3">
                  <c:v>0.194</c:v>
                </c:pt>
                <c:pt idx="4">
                  <c:v>0.197</c:v>
                </c:pt>
                <c:pt idx="5">
                  <c:v>0.223</c:v>
                </c:pt>
                <c:pt idx="6">
                  <c:v>0.227</c:v>
                </c:pt>
                <c:pt idx="7">
                  <c:v>0.238</c:v>
                </c:pt>
                <c:pt idx="8">
                  <c:v>0.239</c:v>
                </c:pt>
                <c:pt idx="9">
                  <c:v>0.24</c:v>
                </c:pt>
                <c:pt idx="10">
                  <c:v>0.254</c:v>
                </c:pt>
                <c:pt idx="11">
                  <c:v>0.255</c:v>
                </c:pt>
                <c:pt idx="12">
                  <c:v>0.26</c:v>
                </c:pt>
                <c:pt idx="13">
                  <c:v>0.262</c:v>
                </c:pt>
                <c:pt idx="14">
                  <c:v>0.263</c:v>
                </c:pt>
                <c:pt idx="15">
                  <c:v>0.27</c:v>
                </c:pt>
                <c:pt idx="16">
                  <c:v>0.272</c:v>
                </c:pt>
                <c:pt idx="17">
                  <c:v>0.274</c:v>
                </c:pt>
                <c:pt idx="18">
                  <c:v>0.276</c:v>
                </c:pt>
                <c:pt idx="19">
                  <c:v>0.2825</c:v>
                </c:pt>
                <c:pt idx="20">
                  <c:v>0.305</c:v>
                </c:pt>
                <c:pt idx="21">
                  <c:v>0.312</c:v>
                </c:pt>
                <c:pt idx="22">
                  <c:v>0.328</c:v>
                </c:pt>
                <c:pt idx="23">
                  <c:v>0.334</c:v>
                </c:pt>
                <c:pt idx="24">
                  <c:v>0.336</c:v>
                </c:pt>
                <c:pt idx="25">
                  <c:v>0.341</c:v>
                </c:pt>
                <c:pt idx="26">
                  <c:v>0.353</c:v>
                </c:pt>
                <c:pt idx="27">
                  <c:v>0.3614</c:v>
                </c:pt>
                <c:pt idx="28">
                  <c:v>0.365</c:v>
                </c:pt>
                <c:pt idx="29">
                  <c:v>0.366</c:v>
                </c:pt>
                <c:pt idx="30">
                  <c:v>0.378</c:v>
                </c:pt>
                <c:pt idx="31">
                  <c:v>0.383</c:v>
                </c:pt>
                <c:pt idx="32">
                  <c:v>0.383</c:v>
                </c:pt>
                <c:pt idx="33">
                  <c:v>0.387</c:v>
                </c:pt>
                <c:pt idx="34">
                  <c:v>0.398</c:v>
                </c:pt>
                <c:pt idx="35">
                  <c:v>0.399</c:v>
                </c:pt>
                <c:pt idx="36">
                  <c:v>0.4</c:v>
                </c:pt>
                <c:pt idx="37">
                  <c:v>0.401</c:v>
                </c:pt>
                <c:pt idx="38">
                  <c:v>0.403</c:v>
                </c:pt>
                <c:pt idx="39">
                  <c:v>0.403</c:v>
                </c:pt>
                <c:pt idx="40">
                  <c:v>0.405</c:v>
                </c:pt>
                <c:pt idx="41">
                  <c:v>0.407</c:v>
                </c:pt>
                <c:pt idx="42">
                  <c:v>0.408</c:v>
                </c:pt>
                <c:pt idx="43">
                  <c:v>0.408</c:v>
                </c:pt>
                <c:pt idx="44">
                  <c:v>0.412</c:v>
                </c:pt>
                <c:pt idx="45">
                  <c:v>0.4139</c:v>
                </c:pt>
                <c:pt idx="46">
                  <c:v>0.417</c:v>
                </c:pt>
                <c:pt idx="47">
                  <c:v>0.419</c:v>
                </c:pt>
                <c:pt idx="48">
                  <c:v>0.42</c:v>
                </c:pt>
                <c:pt idx="49">
                  <c:v>0.425</c:v>
                </c:pt>
                <c:pt idx="50">
                  <c:v>0.429</c:v>
                </c:pt>
                <c:pt idx="51">
                  <c:v>0.43</c:v>
                </c:pt>
                <c:pt idx="52">
                  <c:v>0.43</c:v>
                </c:pt>
                <c:pt idx="53">
                  <c:v>0.434</c:v>
                </c:pt>
                <c:pt idx="54">
                  <c:v>0.438</c:v>
                </c:pt>
                <c:pt idx="55">
                  <c:v>0.44</c:v>
                </c:pt>
                <c:pt idx="56">
                  <c:v>0.445</c:v>
                </c:pt>
                <c:pt idx="57">
                  <c:v>0.453</c:v>
                </c:pt>
                <c:pt idx="58">
                  <c:v>0.456</c:v>
                </c:pt>
                <c:pt idx="59">
                  <c:v>0.456</c:v>
                </c:pt>
                <c:pt idx="60">
                  <c:v>0.459</c:v>
                </c:pt>
                <c:pt idx="61">
                  <c:v>0.459</c:v>
                </c:pt>
                <c:pt idx="62">
                  <c:v>0.461</c:v>
                </c:pt>
                <c:pt idx="63">
                  <c:v>0.469</c:v>
                </c:pt>
                <c:pt idx="64">
                  <c:v>0.469</c:v>
                </c:pt>
                <c:pt idx="65">
                  <c:v>0.47</c:v>
                </c:pt>
                <c:pt idx="66">
                  <c:v>0.47</c:v>
                </c:pt>
                <c:pt idx="67">
                  <c:v>0.476</c:v>
                </c:pt>
                <c:pt idx="68">
                  <c:v>0.477</c:v>
                </c:pt>
                <c:pt idx="69">
                  <c:v>0.478</c:v>
                </c:pt>
                <c:pt idx="70">
                  <c:v>0.483</c:v>
                </c:pt>
                <c:pt idx="71">
                  <c:v>0.506</c:v>
                </c:pt>
                <c:pt idx="72">
                  <c:v>0.506</c:v>
                </c:pt>
                <c:pt idx="73">
                  <c:v>0.508</c:v>
                </c:pt>
                <c:pt idx="74">
                  <c:v>0.509</c:v>
                </c:pt>
                <c:pt idx="75">
                  <c:v>0.51</c:v>
                </c:pt>
                <c:pt idx="76">
                  <c:v>0.511</c:v>
                </c:pt>
                <c:pt idx="77">
                  <c:v>0.514</c:v>
                </c:pt>
                <c:pt idx="78">
                  <c:v>0.514</c:v>
                </c:pt>
                <c:pt idx="79">
                  <c:v>0.515</c:v>
                </c:pt>
                <c:pt idx="80">
                  <c:v>0.527</c:v>
                </c:pt>
                <c:pt idx="81">
                  <c:v>0.528</c:v>
                </c:pt>
                <c:pt idx="82">
                  <c:v>0.534</c:v>
                </c:pt>
                <c:pt idx="83">
                  <c:v>0.534</c:v>
                </c:pt>
                <c:pt idx="84">
                  <c:v>0.538</c:v>
                </c:pt>
                <c:pt idx="85">
                  <c:v>0.543</c:v>
                </c:pt>
                <c:pt idx="86">
                  <c:v>0.544</c:v>
                </c:pt>
                <c:pt idx="87">
                  <c:v>0.549</c:v>
                </c:pt>
                <c:pt idx="88">
                  <c:v>0.553</c:v>
                </c:pt>
                <c:pt idx="89">
                  <c:v>0.554</c:v>
                </c:pt>
                <c:pt idx="90">
                  <c:v>0.554</c:v>
                </c:pt>
                <c:pt idx="91">
                  <c:v>0.57</c:v>
                </c:pt>
                <c:pt idx="92">
                  <c:v>0.5725</c:v>
                </c:pt>
                <c:pt idx="93">
                  <c:v>0.581</c:v>
                </c:pt>
                <c:pt idx="94">
                  <c:v>0.583</c:v>
                </c:pt>
                <c:pt idx="95">
                  <c:v>0.585</c:v>
                </c:pt>
                <c:pt idx="96">
                  <c:v>0.588</c:v>
                </c:pt>
                <c:pt idx="97">
                  <c:v>0.595</c:v>
                </c:pt>
                <c:pt idx="98">
                  <c:v>0.6</c:v>
                </c:pt>
                <c:pt idx="99">
                  <c:v>0.603</c:v>
                </c:pt>
                <c:pt idx="100">
                  <c:v>0.605</c:v>
                </c:pt>
                <c:pt idx="101">
                  <c:v>0.606</c:v>
                </c:pt>
                <c:pt idx="102">
                  <c:v>0.61</c:v>
                </c:pt>
                <c:pt idx="103">
                  <c:v>0.611</c:v>
                </c:pt>
                <c:pt idx="104">
                  <c:v>0.6114</c:v>
                </c:pt>
                <c:pt idx="105">
                  <c:v>0.618</c:v>
                </c:pt>
                <c:pt idx="106">
                  <c:v>0.618</c:v>
                </c:pt>
                <c:pt idx="107">
                  <c:v>0.62</c:v>
                </c:pt>
                <c:pt idx="108">
                  <c:v>0.62</c:v>
                </c:pt>
                <c:pt idx="109">
                  <c:v>0.638</c:v>
                </c:pt>
                <c:pt idx="110">
                  <c:v>0.642</c:v>
                </c:pt>
                <c:pt idx="111">
                  <c:v>0.649</c:v>
                </c:pt>
                <c:pt idx="112">
                  <c:v>0.663</c:v>
                </c:pt>
                <c:pt idx="113">
                  <c:v>0.672</c:v>
                </c:pt>
                <c:pt idx="114">
                  <c:v>0.69</c:v>
                </c:pt>
                <c:pt idx="115">
                  <c:v>0.7</c:v>
                </c:pt>
                <c:pt idx="116">
                  <c:v>0.722</c:v>
                </c:pt>
                <c:pt idx="117">
                  <c:v>0.723</c:v>
                </c:pt>
                <c:pt idx="118">
                  <c:v>0.724</c:v>
                </c:pt>
                <c:pt idx="119">
                  <c:v>0.725</c:v>
                </c:pt>
                <c:pt idx="120">
                  <c:v>0.746</c:v>
                </c:pt>
                <c:pt idx="121">
                  <c:v>0.747</c:v>
                </c:pt>
                <c:pt idx="122">
                  <c:v>0.747</c:v>
                </c:pt>
                <c:pt idx="123">
                  <c:v>0.762</c:v>
                </c:pt>
                <c:pt idx="124">
                  <c:v>0.763</c:v>
                </c:pt>
                <c:pt idx="125">
                  <c:v>0.764</c:v>
                </c:pt>
                <c:pt idx="126">
                  <c:v>0.772</c:v>
                </c:pt>
                <c:pt idx="127">
                  <c:v>0.781</c:v>
                </c:pt>
                <c:pt idx="128">
                  <c:v>0.785</c:v>
                </c:pt>
                <c:pt idx="129">
                  <c:v>0.786</c:v>
                </c:pt>
                <c:pt idx="130">
                  <c:v>0.79</c:v>
                </c:pt>
                <c:pt idx="131">
                  <c:v>0.792</c:v>
                </c:pt>
                <c:pt idx="132">
                  <c:v>0.8</c:v>
                </c:pt>
                <c:pt idx="133">
                  <c:v>0.802</c:v>
                </c:pt>
                <c:pt idx="134">
                  <c:v>0.806</c:v>
                </c:pt>
                <c:pt idx="135">
                  <c:v>0.816</c:v>
                </c:pt>
                <c:pt idx="136">
                  <c:v>0.819</c:v>
                </c:pt>
                <c:pt idx="137">
                  <c:v>0.82</c:v>
                </c:pt>
                <c:pt idx="138">
                  <c:v>0.831</c:v>
                </c:pt>
                <c:pt idx="139">
                  <c:v>0.831</c:v>
                </c:pt>
                <c:pt idx="140">
                  <c:v>0.838</c:v>
                </c:pt>
                <c:pt idx="141">
                  <c:v>0.858</c:v>
                </c:pt>
                <c:pt idx="142">
                  <c:v>0.86</c:v>
                </c:pt>
                <c:pt idx="143">
                  <c:v>0.8717</c:v>
                </c:pt>
                <c:pt idx="144">
                  <c:v>0.873</c:v>
                </c:pt>
                <c:pt idx="145">
                  <c:v>0.895</c:v>
                </c:pt>
                <c:pt idx="146">
                  <c:v>0.895</c:v>
                </c:pt>
                <c:pt idx="147">
                  <c:v>0.918</c:v>
                </c:pt>
                <c:pt idx="148">
                  <c:v>0.92</c:v>
                </c:pt>
                <c:pt idx="149">
                  <c:v>0.92</c:v>
                </c:pt>
                <c:pt idx="150">
                  <c:v>0.942</c:v>
                </c:pt>
                <c:pt idx="151">
                  <c:v>0.95</c:v>
                </c:pt>
                <c:pt idx="152">
                  <c:v>0.969</c:v>
                </c:pt>
                <c:pt idx="153">
                  <c:v>0.972</c:v>
                </c:pt>
                <c:pt idx="154">
                  <c:v>0.989</c:v>
                </c:pt>
                <c:pt idx="155">
                  <c:v>0.99</c:v>
                </c:pt>
                <c:pt idx="156">
                  <c:v>0.99</c:v>
                </c:pt>
                <c:pt idx="157">
                  <c:v>1.002</c:v>
                </c:pt>
                <c:pt idx="158">
                  <c:v>1.014</c:v>
                </c:pt>
                <c:pt idx="159">
                  <c:v>1.029</c:v>
                </c:pt>
                <c:pt idx="160">
                  <c:v>1.03</c:v>
                </c:pt>
                <c:pt idx="161">
                  <c:v>1.037</c:v>
                </c:pt>
                <c:pt idx="162">
                  <c:v>1.05</c:v>
                </c:pt>
                <c:pt idx="163">
                  <c:v>1.065</c:v>
                </c:pt>
                <c:pt idx="164">
                  <c:v>1.089</c:v>
                </c:pt>
                <c:pt idx="165">
                  <c:v>1.12</c:v>
                </c:pt>
                <c:pt idx="166">
                  <c:v>1.128</c:v>
                </c:pt>
                <c:pt idx="167">
                  <c:v>1.144</c:v>
                </c:pt>
                <c:pt idx="168">
                  <c:v>1.153</c:v>
                </c:pt>
                <c:pt idx="169">
                  <c:v>1.153</c:v>
                </c:pt>
                <c:pt idx="170">
                  <c:v>1.17</c:v>
                </c:pt>
                <c:pt idx="171">
                  <c:v>1.19</c:v>
                </c:pt>
                <c:pt idx="172">
                  <c:v>1.215</c:v>
                </c:pt>
                <c:pt idx="173">
                  <c:v>1.223</c:v>
                </c:pt>
                <c:pt idx="174">
                  <c:v>1.238</c:v>
                </c:pt>
                <c:pt idx="175">
                  <c:v>1.243</c:v>
                </c:pt>
                <c:pt idx="176">
                  <c:v>1.244</c:v>
                </c:pt>
                <c:pt idx="177">
                  <c:v>1.27</c:v>
                </c:pt>
                <c:pt idx="178">
                  <c:v>1.28</c:v>
                </c:pt>
                <c:pt idx="179">
                  <c:v>1.296</c:v>
                </c:pt>
                <c:pt idx="180">
                  <c:v>1.33</c:v>
                </c:pt>
                <c:pt idx="181">
                  <c:v>1.35</c:v>
                </c:pt>
                <c:pt idx="182">
                  <c:v>1.355</c:v>
                </c:pt>
                <c:pt idx="183">
                  <c:v>1.373</c:v>
                </c:pt>
                <c:pt idx="184">
                  <c:v>1.378</c:v>
                </c:pt>
                <c:pt idx="185">
                  <c:v>1.426</c:v>
                </c:pt>
                <c:pt idx="186">
                  <c:v>1.44</c:v>
                </c:pt>
                <c:pt idx="187">
                  <c:v>1.442</c:v>
                </c:pt>
                <c:pt idx="188">
                  <c:v>1.48</c:v>
                </c:pt>
                <c:pt idx="189">
                  <c:v>1.52</c:v>
                </c:pt>
                <c:pt idx="190">
                  <c:v>1.53</c:v>
                </c:pt>
                <c:pt idx="191">
                  <c:v>1.542</c:v>
                </c:pt>
                <c:pt idx="192">
                  <c:v>1.551</c:v>
                </c:pt>
                <c:pt idx="193">
                  <c:v>1.57</c:v>
                </c:pt>
                <c:pt idx="194">
                  <c:v>1.595</c:v>
                </c:pt>
                <c:pt idx="195">
                  <c:v>1.64</c:v>
                </c:pt>
                <c:pt idx="196">
                  <c:v>1.65</c:v>
                </c:pt>
                <c:pt idx="197">
                  <c:v>1.66</c:v>
                </c:pt>
                <c:pt idx="198">
                  <c:v>1.72</c:v>
                </c:pt>
                <c:pt idx="199">
                  <c:v>1.783</c:v>
                </c:pt>
                <c:pt idx="200">
                  <c:v>1.893</c:v>
                </c:pt>
                <c:pt idx="201">
                  <c:v>1.943</c:v>
                </c:pt>
                <c:pt idx="202">
                  <c:v>2.06</c:v>
                </c:pt>
                <c:pt idx="203">
                  <c:v>2.122</c:v>
                </c:pt>
                <c:pt idx="204">
                  <c:v>2.19</c:v>
                </c:pt>
                <c:pt idx="205">
                  <c:v>2.29</c:v>
                </c:pt>
                <c:pt idx="206">
                  <c:v>2.508</c:v>
                </c:pt>
                <c:pt idx="207">
                  <c:v>2.78</c:v>
                </c:pt>
                <c:pt idx="208">
                  <c:v>2.802</c:v>
                </c:pt>
                <c:pt idx="209">
                  <c:v>2.83</c:v>
                </c:pt>
                <c:pt idx="210">
                  <c:v>2.933</c:v>
                </c:pt>
                <c:pt idx="211">
                  <c:v>3.115</c:v>
                </c:pt>
                <c:pt idx="212">
                  <c:v>3.133</c:v>
                </c:pt>
                <c:pt idx="213">
                  <c:v>3.349</c:v>
                </c:pt>
                <c:pt idx="214">
                  <c:v>3.36</c:v>
                </c:pt>
                <c:pt idx="215">
                  <c:v>3.468</c:v>
                </c:pt>
                <c:pt idx="216">
                  <c:v>6.971</c:v>
                </c:pt>
              </c:numCache>
            </c:numRef>
          </c:val>
        </c:ser>
        <c:axId val="50181431"/>
        <c:axId val="48979696"/>
      </c:bar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79696"/>
        <c:crosses val="autoZero"/>
        <c:auto val="1"/>
        <c:lblOffset val="100"/>
        <c:noMultiLvlLbl val="0"/>
      </c:catAx>
      <c:valAx>
        <c:axId val="4897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181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Chlorophyll-a in 221 PA lakes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1"/>
          <c:w val="0.953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'[1]Chl-a'!$A$2:$A$222</c:f>
              <c:strCache>
                <c:ptCount val="221"/>
                <c:pt idx="0">
                  <c:v>Crystal Lake</c:v>
                </c:pt>
                <c:pt idx="1">
                  <c:v>Beaverdale Reservoir</c:v>
                </c:pt>
                <c:pt idx="2">
                  <c:v>Quaker Lake</c:v>
                </c:pt>
                <c:pt idx="3">
                  <c:v>Conemaugh Reservoir</c:v>
                </c:pt>
                <c:pt idx="4">
                  <c:v>Dunmore Res. #1</c:v>
                </c:pt>
                <c:pt idx="5">
                  <c:v>North Fork Reservoir</c:v>
                </c:pt>
                <c:pt idx="6">
                  <c:v>Park Place #3</c:v>
                </c:pt>
                <c:pt idx="7">
                  <c:v>Mountain Springs Lake</c:v>
                </c:pt>
                <c:pt idx="8">
                  <c:v>Carbondale Res. #4</c:v>
                </c:pt>
                <c:pt idx="9">
                  <c:v>Fuller Lake</c:v>
                </c:pt>
                <c:pt idx="10">
                  <c:v>Locust Lake </c:v>
                </c:pt>
                <c:pt idx="11">
                  <c:v>Mountain Mud Pond (Merli-Sarnoski Park Pond)</c:v>
                </c:pt>
                <c:pt idx="12">
                  <c:v>Chapman Lake</c:v>
                </c:pt>
                <c:pt idx="13">
                  <c:v>Chartiers #4</c:v>
                </c:pt>
                <c:pt idx="14">
                  <c:v>Children's/Boiling Spring</c:v>
                </c:pt>
                <c:pt idx="15">
                  <c:v>Curwensville Lake</c:v>
                </c:pt>
                <c:pt idx="16">
                  <c:v>Doubling Gap</c:v>
                </c:pt>
                <c:pt idx="17">
                  <c:v>Lake Hiawatha</c:v>
                </c:pt>
                <c:pt idx="18">
                  <c:v>Laurel Run Reservoir</c:v>
                </c:pt>
                <c:pt idx="19">
                  <c:v>Locust Lake</c:v>
                </c:pt>
                <c:pt idx="20">
                  <c:v>Trout Run Reservoir</c:v>
                </c:pt>
                <c:pt idx="21">
                  <c:v>Springbrook Res</c:v>
                </c:pt>
                <c:pt idx="22">
                  <c:v>Lake Marburg</c:v>
                </c:pt>
                <c:pt idx="23">
                  <c:v>Pocono Summit Lake </c:v>
                </c:pt>
                <c:pt idx="24">
                  <c:v>Silver Lake</c:v>
                </c:pt>
                <c:pt idx="25">
                  <c:v>Painter Swamp</c:v>
                </c:pt>
                <c:pt idx="26">
                  <c:v>Keystone Lake Power Station</c:v>
                </c:pt>
                <c:pt idx="27">
                  <c:v>Log Tavern</c:v>
                </c:pt>
                <c:pt idx="28">
                  <c:v>Loyalhanna Reservoir</c:v>
                </c:pt>
                <c:pt idx="29">
                  <c:v>Saltlick Reservoir</c:v>
                </c:pt>
                <c:pt idx="30">
                  <c:v>Stark Reservoir</c:v>
                </c:pt>
                <c:pt idx="31">
                  <c:v>Upper Stillwater Lake</c:v>
                </c:pt>
                <c:pt idx="32">
                  <c:v>Lackawanna Lake</c:v>
                </c:pt>
                <c:pt idx="33">
                  <c:v>Mill Run (Fayette)</c:v>
                </c:pt>
                <c:pt idx="34">
                  <c:v>High Point</c:v>
                </c:pt>
                <c:pt idx="35">
                  <c:v>Lilly Pond (Pike 52-066)</c:v>
                </c:pt>
                <c:pt idx="36">
                  <c:v>Hereford Manor Lower</c:v>
                </c:pt>
                <c:pt idx="37">
                  <c:v>Lake Tioga</c:v>
                </c:pt>
                <c:pt idx="38">
                  <c:v>Belmont Lake</c:v>
                </c:pt>
                <c:pt idx="39">
                  <c:v>Pecks Pond</c:v>
                </c:pt>
                <c:pt idx="40">
                  <c:v>Edinboro Lake</c:v>
                </c:pt>
                <c:pt idx="41">
                  <c:v>Lake Mokoma</c:v>
                </c:pt>
                <c:pt idx="42">
                  <c:v>Tanglewood Lake</c:v>
                </c:pt>
                <c:pt idx="43">
                  <c:v>Arrowhead - North</c:v>
                </c:pt>
                <c:pt idx="44">
                  <c:v>Colver Reservoir</c:v>
                </c:pt>
                <c:pt idx="45">
                  <c:v>Furnace Creek Dam</c:v>
                </c:pt>
                <c:pt idx="46">
                  <c:v>Keystone Lake State Park</c:v>
                </c:pt>
                <c:pt idx="47">
                  <c:v>Lake Arrowhead</c:v>
                </c:pt>
                <c:pt idx="48">
                  <c:v>Longford Lake</c:v>
                </c:pt>
                <c:pt idx="49">
                  <c:v>Miller Pond</c:v>
                </c:pt>
                <c:pt idx="50">
                  <c:v>Rock Run Reservoir</c:v>
                </c:pt>
                <c:pt idx="51">
                  <c:v>Dalton Run Reservoir</c:v>
                </c:pt>
                <c:pt idx="52">
                  <c:v>Mill  Pond #1</c:v>
                </c:pt>
                <c:pt idx="53">
                  <c:v>Hinkston Run</c:v>
                </c:pt>
                <c:pt idx="54">
                  <c:v>Mountain Lake</c:v>
                </c:pt>
                <c:pt idx="55">
                  <c:v>Allen Lake/Allens Pond</c:v>
                </c:pt>
                <c:pt idx="56">
                  <c:v>Paupack Lake </c:v>
                </c:pt>
                <c:pt idx="57">
                  <c:v>Pinecrest Lake</c:v>
                </c:pt>
                <c:pt idx="58">
                  <c:v>Justus Lake</c:v>
                </c:pt>
                <c:pt idx="59">
                  <c:v>Lake Maskenozha</c:v>
                </c:pt>
                <c:pt idx="60">
                  <c:v>Paupack Lake </c:v>
                </c:pt>
                <c:pt idx="61">
                  <c:v>Beaver Dam Run Reservoir</c:v>
                </c:pt>
                <c:pt idx="62">
                  <c:v>Bruce Lake</c:v>
                </c:pt>
                <c:pt idx="63">
                  <c:v>Egypt Meadow Lake</c:v>
                </c:pt>
                <c:pt idx="64">
                  <c:v>Raystown Lake</c:v>
                </c:pt>
                <c:pt idx="65">
                  <c:v>Tripp Lake</c:v>
                </c:pt>
                <c:pt idx="66">
                  <c:v>Lake O'Meadows</c:v>
                </c:pt>
                <c:pt idx="67">
                  <c:v>Lake Scranton </c:v>
                </c:pt>
                <c:pt idx="68">
                  <c:v>Tuscarora Lake</c:v>
                </c:pt>
                <c:pt idx="69">
                  <c:v>White Deer Lake</c:v>
                </c:pt>
                <c:pt idx="70">
                  <c:v>Thorn Run Reservoir</c:v>
                </c:pt>
                <c:pt idx="71">
                  <c:v>Curtis Res.</c:v>
                </c:pt>
                <c:pt idx="72">
                  <c:v>Hammond Lake</c:v>
                </c:pt>
                <c:pt idx="73">
                  <c:v>Lake Greeley</c:v>
                </c:pt>
                <c:pt idx="74">
                  <c:v>Hickory Lake</c:v>
                </c:pt>
                <c:pt idx="75">
                  <c:v>Kooser Lake</c:v>
                </c:pt>
                <c:pt idx="76">
                  <c:v>Long Pond (Pike) </c:v>
                </c:pt>
                <c:pt idx="77">
                  <c:v>Pecks Pond</c:v>
                </c:pt>
                <c:pt idx="78">
                  <c:v>Popps Hobby</c:v>
                </c:pt>
                <c:pt idx="79">
                  <c:v>Summit Lake</c:v>
                </c:pt>
                <c:pt idx="80">
                  <c:v>Upper Wood Pond</c:v>
                </c:pt>
                <c:pt idx="81">
                  <c:v>Yellow Creek</c:v>
                </c:pt>
                <c:pt idx="82">
                  <c:v>Canadohta Lake </c:v>
                </c:pt>
                <c:pt idx="83">
                  <c:v>Lakee Canadohta</c:v>
                </c:pt>
                <c:pt idx="84">
                  <c:v>Lake Gloria</c:v>
                </c:pt>
                <c:pt idx="85">
                  <c:v>Duman Lake</c:v>
                </c:pt>
                <c:pt idx="86">
                  <c:v>Green Lick Reservoir</c:v>
                </c:pt>
                <c:pt idx="87">
                  <c:v>Lake Ladore</c:v>
                </c:pt>
                <c:pt idx="88">
                  <c:v>Gouldsboro Lake</c:v>
                </c:pt>
                <c:pt idx="89">
                  <c:v>Haig Pond</c:v>
                </c:pt>
                <c:pt idx="90">
                  <c:v>Kaerchner Lake</c:v>
                </c:pt>
                <c:pt idx="91">
                  <c:v>Page Lake</c:v>
                </c:pt>
                <c:pt idx="92">
                  <c:v>Promised Land Lower</c:v>
                </c:pt>
                <c:pt idx="93">
                  <c:v>Ranger Lake</c:v>
                </c:pt>
                <c:pt idx="94">
                  <c:v>Sunfish Pond</c:v>
                </c:pt>
                <c:pt idx="95">
                  <c:v>Tuscarora Lake</c:v>
                </c:pt>
                <c:pt idx="96">
                  <c:v>Ebenezer Lake</c:v>
                </c:pt>
                <c:pt idx="97">
                  <c:v>Decker Lake </c:v>
                </c:pt>
                <c:pt idx="98">
                  <c:v>Kyle Lake</c:v>
                </c:pt>
                <c:pt idx="99">
                  <c:v>Lewis Lake</c:v>
                </c:pt>
                <c:pt idx="100">
                  <c:v>Stairway Lake</c:v>
                </c:pt>
                <c:pt idx="101">
                  <c:v>Canoe Lake</c:v>
                </c:pt>
                <c:pt idx="102">
                  <c:v>Lake Minisink</c:v>
                </c:pt>
                <c:pt idx="103">
                  <c:v>Promised Land Upper</c:v>
                </c:pt>
                <c:pt idx="104">
                  <c:v>Stoughton Lake</c:v>
                </c:pt>
                <c:pt idx="105">
                  <c:v>Meadow Lake</c:v>
                </c:pt>
                <c:pt idx="106">
                  <c:v>Lily Pond (Pike 52-066)</c:v>
                </c:pt>
                <c:pt idx="107">
                  <c:v>Lake Winola 2003</c:v>
                </c:pt>
                <c:pt idx="108">
                  <c:v>Nesbit Reservoir</c:v>
                </c:pt>
                <c:pt idx="109">
                  <c:v>Belmont Lake </c:v>
                </c:pt>
                <c:pt idx="110">
                  <c:v>Hereford Manor Upper</c:v>
                </c:pt>
                <c:pt idx="111">
                  <c:v>Lewis Lake</c:v>
                </c:pt>
                <c:pt idx="112">
                  <c:v>Marcel Lake</c:v>
                </c:pt>
                <c:pt idx="113">
                  <c:v>Decker Pond</c:v>
                </c:pt>
                <c:pt idx="114">
                  <c:v>Donegal Lake</c:v>
                </c:pt>
                <c:pt idx="115">
                  <c:v>Lake Oneida</c:v>
                </c:pt>
                <c:pt idx="116">
                  <c:v>Lake Silkworth</c:v>
                </c:pt>
                <c:pt idx="117">
                  <c:v>Leaser Lake</c:v>
                </c:pt>
                <c:pt idx="118">
                  <c:v>Quemahoning Reservoir</c:v>
                </c:pt>
                <c:pt idx="119">
                  <c:v>Memorial Lake</c:v>
                </c:pt>
                <c:pt idx="120">
                  <c:v>Dunmore Res. #7</c:v>
                </c:pt>
                <c:pt idx="121">
                  <c:v>Lake Cowanesque</c:v>
                </c:pt>
                <c:pt idx="122">
                  <c:v>Sly Lake</c:v>
                </c:pt>
                <c:pt idx="123">
                  <c:v>White Oak</c:v>
                </c:pt>
                <c:pt idx="124">
                  <c:v>Big Bass Lake </c:v>
                </c:pt>
                <c:pt idx="125">
                  <c:v>Panther Hollow</c:v>
                </c:pt>
                <c:pt idx="126">
                  <c:v>Fairview Lake</c:v>
                </c:pt>
                <c:pt idx="127">
                  <c:v>Little Buffalo/Holman</c:v>
                </c:pt>
                <c:pt idx="128">
                  <c:v>Marcel Lake</c:v>
                </c:pt>
                <c:pt idx="129">
                  <c:v>Montrose Lake</c:v>
                </c:pt>
                <c:pt idx="130">
                  <c:v>Scotts Run Dam</c:v>
                </c:pt>
                <c:pt idx="131">
                  <c:v>Muddy Run Reservoir</c:v>
                </c:pt>
                <c:pt idx="132">
                  <c:v>Sheppard Myers Reservoir</c:v>
                </c:pt>
                <c:pt idx="133">
                  <c:v>Lake Genero</c:v>
                </c:pt>
                <c:pt idx="134">
                  <c:v>Saylors Lake</c:v>
                </c:pt>
                <c:pt idx="135">
                  <c:v>Lakeside</c:v>
                </c:pt>
                <c:pt idx="136">
                  <c:v>Northmoreland Lake</c:v>
                </c:pt>
                <c:pt idx="137">
                  <c:v>Schooley Lake</c:v>
                </c:pt>
                <c:pt idx="138">
                  <c:v>Elmhurst Lake</c:v>
                </c:pt>
                <c:pt idx="139">
                  <c:v>Lake Nuangola </c:v>
                </c:pt>
                <c:pt idx="140">
                  <c:v>Laurel  Lake (Susquehanna)</c:v>
                </c:pt>
                <c:pt idx="141">
                  <c:v>Long Arm Reservoir</c:v>
                </c:pt>
                <c:pt idx="142">
                  <c:v>Cadjaw Lake</c:v>
                </c:pt>
                <c:pt idx="143">
                  <c:v>Forest Lake</c:v>
                </c:pt>
                <c:pt idx="144">
                  <c:v>Underwood Lake</c:v>
                </c:pt>
                <c:pt idx="145">
                  <c:v>Lake Minisink</c:v>
                </c:pt>
                <c:pt idx="146">
                  <c:v>Stump Pond</c:v>
                </c:pt>
                <c:pt idx="147">
                  <c:v>Blacks Lake(Black Pond)</c:v>
                </c:pt>
                <c:pt idx="148">
                  <c:v>Cranberry Glade</c:v>
                </c:pt>
                <c:pt idx="149">
                  <c:v>Glade Dam Lake</c:v>
                </c:pt>
                <c:pt idx="150">
                  <c:v>Lake Antietam</c:v>
                </c:pt>
                <c:pt idx="151">
                  <c:v>Lake Summerset</c:v>
                </c:pt>
                <c:pt idx="152">
                  <c:v>Lower Wood Pond</c:v>
                </c:pt>
                <c:pt idx="153">
                  <c:v>Lake Greeley</c:v>
                </c:pt>
                <c:pt idx="154">
                  <c:v>Mt Airy Lake</c:v>
                </c:pt>
                <c:pt idx="155">
                  <c:v>Rockwell Pond</c:v>
                </c:pt>
                <c:pt idx="156">
                  <c:v>Conneaut Lake</c:v>
                </c:pt>
                <c:pt idx="157">
                  <c:v>Glenburn Pond</c:v>
                </c:pt>
                <c:pt idx="158">
                  <c:v>Morman Lake/Pond</c:v>
                </c:pt>
                <c:pt idx="159">
                  <c:v>Cold Spring Lake</c:v>
                </c:pt>
                <c:pt idx="160">
                  <c:v>Pocono Lake</c:v>
                </c:pt>
                <c:pt idx="161">
                  <c:v>Bruce Lake</c:v>
                </c:pt>
                <c:pt idx="162">
                  <c:v>Indian Creek Lake </c:v>
                </c:pt>
                <c:pt idx="163">
                  <c:v>Lake Redman</c:v>
                </c:pt>
                <c:pt idx="164">
                  <c:v>Big Elk Lake</c:v>
                </c:pt>
                <c:pt idx="165">
                  <c:v>Egypt Meadow</c:v>
                </c:pt>
                <c:pt idx="166">
                  <c:v>Shaggers Inn Pond</c:v>
                </c:pt>
                <c:pt idx="167">
                  <c:v>Twin Lakes Upper</c:v>
                </c:pt>
                <c:pt idx="168">
                  <c:v>Heart Lake</c:v>
                </c:pt>
                <c:pt idx="169">
                  <c:v>Bush (Alvin R aka Kettle Creek) </c:v>
                </c:pt>
                <c:pt idx="170">
                  <c:v>Glade Lake</c:v>
                </c:pt>
                <c:pt idx="171">
                  <c:v>Raylean Lake</c:v>
                </c:pt>
                <c:pt idx="172">
                  <c:v>Lake Ondawa (Big Pond)</c:v>
                </c:pt>
                <c:pt idx="173">
                  <c:v>Lake Nockamixon</c:v>
                </c:pt>
                <c:pt idx="174">
                  <c:v>Bernhart Dam</c:v>
                </c:pt>
                <c:pt idx="175">
                  <c:v>Rexmont #2</c:v>
                </c:pt>
                <c:pt idx="176">
                  <c:v>Swiftwater Lake</c:v>
                </c:pt>
                <c:pt idx="177">
                  <c:v>Lake Towhee</c:v>
                </c:pt>
                <c:pt idx="178">
                  <c:v>Mt. Gretna Lake</c:v>
                </c:pt>
                <c:pt idx="179">
                  <c:v>Pine Run</c:v>
                </c:pt>
                <c:pt idx="180">
                  <c:v>Beach Lake </c:v>
                </c:pt>
                <c:pt idx="181">
                  <c:v>Duck Harbor Pond</c:v>
                </c:pt>
                <c:pt idx="182">
                  <c:v>Lake Idelwild</c:v>
                </c:pt>
                <c:pt idx="183">
                  <c:v>Long Pond (Wayne 64-041)</c:v>
                </c:pt>
                <c:pt idx="184">
                  <c:v>Rexmont #1</c:v>
                </c:pt>
                <c:pt idx="185">
                  <c:v>Elmhurst Lake</c:v>
                </c:pt>
                <c:pt idx="186">
                  <c:v>Lake Williams</c:v>
                </c:pt>
                <c:pt idx="187">
                  <c:v>Stephen Foster 2005</c:v>
                </c:pt>
                <c:pt idx="188">
                  <c:v>Spring Pond/Spring Lake</c:v>
                </c:pt>
                <c:pt idx="189">
                  <c:v>Lake Nuangola</c:v>
                </c:pt>
                <c:pt idx="190">
                  <c:v>Acre Pond</c:v>
                </c:pt>
                <c:pt idx="191">
                  <c:v>Lake Wanoka</c:v>
                </c:pt>
                <c:pt idx="192">
                  <c:v>Stoevers Dam</c:v>
                </c:pt>
                <c:pt idx="193">
                  <c:v>Ford Lake</c:v>
                </c:pt>
                <c:pt idx="194">
                  <c:v>Twin Lakes Lower</c:v>
                </c:pt>
                <c:pt idx="195">
                  <c:v>Ackleys Pond</c:v>
                </c:pt>
                <c:pt idx="196">
                  <c:v>Lake Latonka</c:v>
                </c:pt>
                <c:pt idx="197">
                  <c:v>Dutch Fork</c:v>
                </c:pt>
                <c:pt idx="198">
                  <c:v>Beach Lake </c:v>
                </c:pt>
                <c:pt idx="199">
                  <c:v>Sawkill Pond</c:v>
                </c:pt>
                <c:pt idx="200">
                  <c:v>Lake Nockamixon</c:v>
                </c:pt>
                <c:pt idx="201">
                  <c:v>Stephen Foster 2007</c:v>
                </c:pt>
                <c:pt idx="202">
                  <c:v>Lake Galena</c:v>
                </c:pt>
                <c:pt idx="203">
                  <c:v>Bixby Lake</c:v>
                </c:pt>
                <c:pt idx="204">
                  <c:v>Little Elk Lake</c:v>
                </c:pt>
                <c:pt idx="205">
                  <c:v>Stephen Foster 2004</c:v>
                </c:pt>
                <c:pt idx="206">
                  <c:v>Struble Lake</c:v>
                </c:pt>
                <c:pt idx="207">
                  <c:v>Pymatuning Lake </c:v>
                </c:pt>
                <c:pt idx="208">
                  <c:v>Stephen Foster 2006</c:v>
                </c:pt>
                <c:pt idx="209">
                  <c:v>Lake Rowena</c:v>
                </c:pt>
                <c:pt idx="210">
                  <c:v>Shawnee Lake </c:v>
                </c:pt>
                <c:pt idx="211">
                  <c:v>Township Line Dam</c:v>
                </c:pt>
                <c:pt idx="212">
                  <c:v>Lake Luxembourg</c:v>
                </c:pt>
                <c:pt idx="213">
                  <c:v>Frances Slocum</c:v>
                </c:pt>
                <c:pt idx="214">
                  <c:v>Lake Luxembourg</c:v>
                </c:pt>
                <c:pt idx="215">
                  <c:v>Wilmore Lake</c:v>
                </c:pt>
                <c:pt idx="216">
                  <c:v>Lake Meade</c:v>
                </c:pt>
                <c:pt idx="217">
                  <c:v>Stacey Pond</c:v>
                </c:pt>
                <c:pt idx="218">
                  <c:v>Pinchot Lake</c:v>
                </c:pt>
                <c:pt idx="219">
                  <c:v>Sweet Arrow Lake</c:v>
                </c:pt>
                <c:pt idx="220">
                  <c:v>Balsam Pond</c:v>
                </c:pt>
              </c:strCache>
            </c:strRef>
          </c:cat>
          <c:val>
            <c:numRef>
              <c:f>'[1]Chl-a'!$B$2:$B$222</c:f>
              <c:numCache>
                <c:ptCount val="221"/>
                <c:pt idx="0">
                  <c:v>0.001</c:v>
                </c:pt>
                <c:pt idx="1">
                  <c:v>0.001</c:v>
                </c:pt>
                <c:pt idx="2">
                  <c:v>0.0016</c:v>
                </c:pt>
                <c:pt idx="3">
                  <c:v>0.0018</c:v>
                </c:pt>
                <c:pt idx="4">
                  <c:v>0.0022</c:v>
                </c:pt>
                <c:pt idx="5">
                  <c:v>0.0023</c:v>
                </c:pt>
                <c:pt idx="6">
                  <c:v>0.0023</c:v>
                </c:pt>
                <c:pt idx="7">
                  <c:v>0.0025</c:v>
                </c:pt>
                <c:pt idx="8">
                  <c:v>0.0026</c:v>
                </c:pt>
                <c:pt idx="9">
                  <c:v>0.0028</c:v>
                </c:pt>
                <c:pt idx="10">
                  <c:v>0.0028</c:v>
                </c:pt>
                <c:pt idx="11">
                  <c:v>0.0028</c:v>
                </c:pt>
                <c:pt idx="12">
                  <c:v>0.00283</c:v>
                </c:pt>
                <c:pt idx="13">
                  <c:v>0.003</c:v>
                </c:pt>
                <c:pt idx="14">
                  <c:v>0.003</c:v>
                </c:pt>
                <c:pt idx="15">
                  <c:v>0.003</c:v>
                </c:pt>
                <c:pt idx="16">
                  <c:v>0.003</c:v>
                </c:pt>
                <c:pt idx="17">
                  <c:v>0.003</c:v>
                </c:pt>
                <c:pt idx="18">
                  <c:v>0.003</c:v>
                </c:pt>
                <c:pt idx="19">
                  <c:v>0.003</c:v>
                </c:pt>
                <c:pt idx="20">
                  <c:v>0.003</c:v>
                </c:pt>
                <c:pt idx="21">
                  <c:v>0.0032</c:v>
                </c:pt>
                <c:pt idx="22">
                  <c:v>0.0035</c:v>
                </c:pt>
                <c:pt idx="23">
                  <c:v>0.0037</c:v>
                </c:pt>
                <c:pt idx="24">
                  <c:v>0.0037</c:v>
                </c:pt>
                <c:pt idx="25">
                  <c:v>0.0038</c:v>
                </c:pt>
                <c:pt idx="26">
                  <c:v>0.004</c:v>
                </c:pt>
                <c:pt idx="27">
                  <c:v>0.004</c:v>
                </c:pt>
                <c:pt idx="28">
                  <c:v>0.004</c:v>
                </c:pt>
                <c:pt idx="29">
                  <c:v>0.004</c:v>
                </c:pt>
                <c:pt idx="30">
                  <c:v>0.004</c:v>
                </c:pt>
                <c:pt idx="31">
                  <c:v>0.004</c:v>
                </c:pt>
                <c:pt idx="32">
                  <c:v>0.0041</c:v>
                </c:pt>
                <c:pt idx="33">
                  <c:v>0.0042</c:v>
                </c:pt>
                <c:pt idx="34">
                  <c:v>0.0043</c:v>
                </c:pt>
                <c:pt idx="35">
                  <c:v>0.0044</c:v>
                </c:pt>
                <c:pt idx="36">
                  <c:v>0.0045</c:v>
                </c:pt>
                <c:pt idx="37">
                  <c:v>0.0045</c:v>
                </c:pt>
                <c:pt idx="38">
                  <c:v>0.004543</c:v>
                </c:pt>
                <c:pt idx="39">
                  <c:v>0.0047</c:v>
                </c:pt>
                <c:pt idx="40">
                  <c:v>0.0048</c:v>
                </c:pt>
                <c:pt idx="41">
                  <c:v>0.0049</c:v>
                </c:pt>
                <c:pt idx="42">
                  <c:v>0.0049</c:v>
                </c:pt>
                <c:pt idx="43">
                  <c:v>0.005</c:v>
                </c:pt>
                <c:pt idx="44">
                  <c:v>0.005</c:v>
                </c:pt>
                <c:pt idx="45">
                  <c:v>0.005</c:v>
                </c:pt>
                <c:pt idx="46">
                  <c:v>0.005</c:v>
                </c:pt>
                <c:pt idx="47">
                  <c:v>0.005</c:v>
                </c:pt>
                <c:pt idx="48">
                  <c:v>0.005</c:v>
                </c:pt>
                <c:pt idx="49">
                  <c:v>0.005</c:v>
                </c:pt>
                <c:pt idx="50">
                  <c:v>0.005</c:v>
                </c:pt>
                <c:pt idx="51">
                  <c:v>0.0051</c:v>
                </c:pt>
                <c:pt idx="52">
                  <c:v>0.0051</c:v>
                </c:pt>
                <c:pt idx="53">
                  <c:v>0.0052</c:v>
                </c:pt>
                <c:pt idx="54">
                  <c:v>0.0055</c:v>
                </c:pt>
                <c:pt idx="55">
                  <c:v>0.0056</c:v>
                </c:pt>
                <c:pt idx="56">
                  <c:v>0.0056</c:v>
                </c:pt>
                <c:pt idx="57">
                  <c:v>0.0056</c:v>
                </c:pt>
                <c:pt idx="58">
                  <c:v>0.0058</c:v>
                </c:pt>
                <c:pt idx="59">
                  <c:v>0.0058</c:v>
                </c:pt>
                <c:pt idx="60">
                  <c:v>0.0058</c:v>
                </c:pt>
                <c:pt idx="61">
                  <c:v>0.006</c:v>
                </c:pt>
                <c:pt idx="62">
                  <c:v>0.006</c:v>
                </c:pt>
                <c:pt idx="63">
                  <c:v>0.006</c:v>
                </c:pt>
                <c:pt idx="64">
                  <c:v>0.006</c:v>
                </c:pt>
                <c:pt idx="65">
                  <c:v>0.006</c:v>
                </c:pt>
                <c:pt idx="66">
                  <c:v>0.0061</c:v>
                </c:pt>
                <c:pt idx="67">
                  <c:v>0.0062</c:v>
                </c:pt>
                <c:pt idx="68">
                  <c:v>0.0063</c:v>
                </c:pt>
                <c:pt idx="69">
                  <c:v>0.0063</c:v>
                </c:pt>
                <c:pt idx="70">
                  <c:v>0.0064</c:v>
                </c:pt>
                <c:pt idx="71">
                  <c:v>0.0067</c:v>
                </c:pt>
                <c:pt idx="72">
                  <c:v>0.0068</c:v>
                </c:pt>
                <c:pt idx="73">
                  <c:v>0.0068</c:v>
                </c:pt>
                <c:pt idx="74">
                  <c:v>0.007</c:v>
                </c:pt>
                <c:pt idx="75">
                  <c:v>0.007</c:v>
                </c:pt>
                <c:pt idx="76">
                  <c:v>0.007</c:v>
                </c:pt>
                <c:pt idx="77">
                  <c:v>0.007</c:v>
                </c:pt>
                <c:pt idx="78">
                  <c:v>0.007</c:v>
                </c:pt>
                <c:pt idx="79">
                  <c:v>0.007</c:v>
                </c:pt>
                <c:pt idx="80">
                  <c:v>0.007</c:v>
                </c:pt>
                <c:pt idx="81">
                  <c:v>0.0071</c:v>
                </c:pt>
                <c:pt idx="82">
                  <c:v>0.0072</c:v>
                </c:pt>
                <c:pt idx="83">
                  <c:v>0.0072</c:v>
                </c:pt>
                <c:pt idx="84">
                  <c:v>0.0072</c:v>
                </c:pt>
                <c:pt idx="85">
                  <c:v>0.0076</c:v>
                </c:pt>
                <c:pt idx="86">
                  <c:v>0.0076</c:v>
                </c:pt>
                <c:pt idx="87">
                  <c:v>0.0077</c:v>
                </c:pt>
                <c:pt idx="88">
                  <c:v>0.008</c:v>
                </c:pt>
                <c:pt idx="89">
                  <c:v>0.008</c:v>
                </c:pt>
                <c:pt idx="90">
                  <c:v>0.008</c:v>
                </c:pt>
                <c:pt idx="91">
                  <c:v>0.008</c:v>
                </c:pt>
                <c:pt idx="92">
                  <c:v>0.008</c:v>
                </c:pt>
                <c:pt idx="93">
                  <c:v>0.008</c:v>
                </c:pt>
                <c:pt idx="94">
                  <c:v>0.008</c:v>
                </c:pt>
                <c:pt idx="95">
                  <c:v>0.008</c:v>
                </c:pt>
                <c:pt idx="96">
                  <c:v>0.00847</c:v>
                </c:pt>
                <c:pt idx="97">
                  <c:v>0.0085</c:v>
                </c:pt>
                <c:pt idx="98">
                  <c:v>0.0087</c:v>
                </c:pt>
                <c:pt idx="99">
                  <c:v>0.0087</c:v>
                </c:pt>
                <c:pt idx="100">
                  <c:v>0.0088</c:v>
                </c:pt>
                <c:pt idx="101">
                  <c:v>0.009</c:v>
                </c:pt>
                <c:pt idx="102">
                  <c:v>0.009</c:v>
                </c:pt>
                <c:pt idx="103">
                  <c:v>0.009</c:v>
                </c:pt>
                <c:pt idx="104">
                  <c:v>0.009</c:v>
                </c:pt>
                <c:pt idx="105">
                  <c:v>0.00905</c:v>
                </c:pt>
                <c:pt idx="106">
                  <c:v>0.00915</c:v>
                </c:pt>
                <c:pt idx="107">
                  <c:v>0.0092</c:v>
                </c:pt>
                <c:pt idx="108">
                  <c:v>0.0093</c:v>
                </c:pt>
                <c:pt idx="109">
                  <c:v>0.0097</c:v>
                </c:pt>
                <c:pt idx="110">
                  <c:v>0.0097</c:v>
                </c:pt>
                <c:pt idx="111">
                  <c:v>0.0099</c:v>
                </c:pt>
                <c:pt idx="112">
                  <c:v>0.0099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0.01025</c:v>
                </c:pt>
                <c:pt idx="120">
                  <c:v>0.0103</c:v>
                </c:pt>
                <c:pt idx="121">
                  <c:v>0.0103</c:v>
                </c:pt>
                <c:pt idx="122">
                  <c:v>0.0103</c:v>
                </c:pt>
                <c:pt idx="123">
                  <c:v>0.0103</c:v>
                </c:pt>
                <c:pt idx="124">
                  <c:v>0.0104</c:v>
                </c:pt>
                <c:pt idx="125">
                  <c:v>0.0108</c:v>
                </c:pt>
                <c:pt idx="126">
                  <c:v>0.011</c:v>
                </c:pt>
                <c:pt idx="127">
                  <c:v>0.011</c:v>
                </c:pt>
                <c:pt idx="128">
                  <c:v>0.011</c:v>
                </c:pt>
                <c:pt idx="129">
                  <c:v>0.011</c:v>
                </c:pt>
                <c:pt idx="130">
                  <c:v>0.011</c:v>
                </c:pt>
                <c:pt idx="131">
                  <c:v>0.0111</c:v>
                </c:pt>
                <c:pt idx="132">
                  <c:v>0.0112</c:v>
                </c:pt>
                <c:pt idx="133">
                  <c:v>0.0113</c:v>
                </c:pt>
                <c:pt idx="134">
                  <c:v>0.0115</c:v>
                </c:pt>
                <c:pt idx="135">
                  <c:v>0.012</c:v>
                </c:pt>
                <c:pt idx="136">
                  <c:v>0.012</c:v>
                </c:pt>
                <c:pt idx="137">
                  <c:v>0.012</c:v>
                </c:pt>
                <c:pt idx="138">
                  <c:v>0.0123</c:v>
                </c:pt>
                <c:pt idx="139">
                  <c:v>0.0125</c:v>
                </c:pt>
                <c:pt idx="140">
                  <c:v>0.0128</c:v>
                </c:pt>
                <c:pt idx="141">
                  <c:v>0.0129</c:v>
                </c:pt>
                <c:pt idx="142">
                  <c:v>0.0132</c:v>
                </c:pt>
                <c:pt idx="143">
                  <c:v>0.0135</c:v>
                </c:pt>
                <c:pt idx="144">
                  <c:v>0.0138</c:v>
                </c:pt>
                <c:pt idx="145">
                  <c:v>0.014</c:v>
                </c:pt>
                <c:pt idx="146">
                  <c:v>0.014</c:v>
                </c:pt>
                <c:pt idx="147">
                  <c:v>0.0149</c:v>
                </c:pt>
                <c:pt idx="148">
                  <c:v>0.015</c:v>
                </c:pt>
                <c:pt idx="149">
                  <c:v>0.015</c:v>
                </c:pt>
                <c:pt idx="150">
                  <c:v>0.015</c:v>
                </c:pt>
                <c:pt idx="151">
                  <c:v>0.015</c:v>
                </c:pt>
                <c:pt idx="152">
                  <c:v>0.015</c:v>
                </c:pt>
                <c:pt idx="153">
                  <c:v>0.0154</c:v>
                </c:pt>
                <c:pt idx="154">
                  <c:v>0.0155</c:v>
                </c:pt>
                <c:pt idx="155">
                  <c:v>0.0157</c:v>
                </c:pt>
                <c:pt idx="156">
                  <c:v>0.0162</c:v>
                </c:pt>
                <c:pt idx="157">
                  <c:v>0.01645</c:v>
                </c:pt>
                <c:pt idx="158">
                  <c:v>0.0169</c:v>
                </c:pt>
                <c:pt idx="159">
                  <c:v>0.017</c:v>
                </c:pt>
                <c:pt idx="160">
                  <c:v>0.017</c:v>
                </c:pt>
                <c:pt idx="161">
                  <c:v>0.0171</c:v>
                </c:pt>
                <c:pt idx="162">
                  <c:v>0.0179</c:v>
                </c:pt>
                <c:pt idx="163">
                  <c:v>0.0184</c:v>
                </c:pt>
                <c:pt idx="164">
                  <c:v>0.019</c:v>
                </c:pt>
                <c:pt idx="165">
                  <c:v>0.019</c:v>
                </c:pt>
                <c:pt idx="166">
                  <c:v>0.019</c:v>
                </c:pt>
                <c:pt idx="167">
                  <c:v>0.01933</c:v>
                </c:pt>
                <c:pt idx="168">
                  <c:v>0.0194</c:v>
                </c:pt>
                <c:pt idx="169">
                  <c:v>0.02</c:v>
                </c:pt>
                <c:pt idx="170">
                  <c:v>0.02</c:v>
                </c:pt>
                <c:pt idx="171">
                  <c:v>0.021</c:v>
                </c:pt>
                <c:pt idx="172">
                  <c:v>0.0213</c:v>
                </c:pt>
                <c:pt idx="173">
                  <c:v>0.0215</c:v>
                </c:pt>
                <c:pt idx="174">
                  <c:v>0.022</c:v>
                </c:pt>
                <c:pt idx="175">
                  <c:v>0.022</c:v>
                </c:pt>
                <c:pt idx="176">
                  <c:v>0.022</c:v>
                </c:pt>
                <c:pt idx="177">
                  <c:v>0.0226</c:v>
                </c:pt>
                <c:pt idx="178">
                  <c:v>0.023</c:v>
                </c:pt>
                <c:pt idx="179">
                  <c:v>0.0246</c:v>
                </c:pt>
                <c:pt idx="180">
                  <c:v>0.0249</c:v>
                </c:pt>
                <c:pt idx="181">
                  <c:v>0.025</c:v>
                </c:pt>
                <c:pt idx="182">
                  <c:v>0.025</c:v>
                </c:pt>
                <c:pt idx="183">
                  <c:v>0.025</c:v>
                </c:pt>
                <c:pt idx="184">
                  <c:v>0.026</c:v>
                </c:pt>
                <c:pt idx="185">
                  <c:v>0.0264</c:v>
                </c:pt>
                <c:pt idx="186">
                  <c:v>0.0267</c:v>
                </c:pt>
                <c:pt idx="187">
                  <c:v>0.0277</c:v>
                </c:pt>
                <c:pt idx="188">
                  <c:v>0.0281</c:v>
                </c:pt>
                <c:pt idx="189">
                  <c:v>0.0294</c:v>
                </c:pt>
                <c:pt idx="190">
                  <c:v>0.031</c:v>
                </c:pt>
                <c:pt idx="191">
                  <c:v>0.032</c:v>
                </c:pt>
                <c:pt idx="192">
                  <c:v>0.034</c:v>
                </c:pt>
                <c:pt idx="193">
                  <c:v>0.0348</c:v>
                </c:pt>
                <c:pt idx="194">
                  <c:v>0.03822</c:v>
                </c:pt>
                <c:pt idx="195">
                  <c:v>0.0386</c:v>
                </c:pt>
                <c:pt idx="196">
                  <c:v>0.0387</c:v>
                </c:pt>
                <c:pt idx="197">
                  <c:v>0.0389</c:v>
                </c:pt>
                <c:pt idx="198">
                  <c:v>0.0395</c:v>
                </c:pt>
                <c:pt idx="199">
                  <c:v>0.043</c:v>
                </c:pt>
                <c:pt idx="200">
                  <c:v>0.0431</c:v>
                </c:pt>
                <c:pt idx="201">
                  <c:v>0.0435</c:v>
                </c:pt>
                <c:pt idx="202">
                  <c:v>0.0436</c:v>
                </c:pt>
                <c:pt idx="203">
                  <c:v>0.047</c:v>
                </c:pt>
                <c:pt idx="204">
                  <c:v>0.047</c:v>
                </c:pt>
                <c:pt idx="205">
                  <c:v>0.047</c:v>
                </c:pt>
                <c:pt idx="206">
                  <c:v>0.048</c:v>
                </c:pt>
                <c:pt idx="207">
                  <c:v>0.0481</c:v>
                </c:pt>
                <c:pt idx="208">
                  <c:v>0.0501</c:v>
                </c:pt>
                <c:pt idx="209">
                  <c:v>0.051</c:v>
                </c:pt>
                <c:pt idx="210">
                  <c:v>0.0524</c:v>
                </c:pt>
                <c:pt idx="211">
                  <c:v>0.054</c:v>
                </c:pt>
                <c:pt idx="212">
                  <c:v>0.0616</c:v>
                </c:pt>
                <c:pt idx="213">
                  <c:v>0.0679</c:v>
                </c:pt>
                <c:pt idx="214">
                  <c:v>0.0749</c:v>
                </c:pt>
                <c:pt idx="215">
                  <c:v>0.08</c:v>
                </c:pt>
                <c:pt idx="216">
                  <c:v>0.0862</c:v>
                </c:pt>
                <c:pt idx="217">
                  <c:v>0.094</c:v>
                </c:pt>
                <c:pt idx="218">
                  <c:v>0.118</c:v>
                </c:pt>
                <c:pt idx="219">
                  <c:v>0.128</c:v>
                </c:pt>
                <c:pt idx="220">
                  <c:v>0.1764</c:v>
                </c:pt>
              </c:numCache>
            </c:numRef>
          </c:val>
        </c:ser>
        <c:axId val="38164081"/>
        <c:axId val="7932410"/>
      </c:bar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 val="autoZero"/>
        <c:auto val="1"/>
        <c:lblOffset val="100"/>
        <c:noMultiLvlLbl val="0"/>
      </c:catAx>
      <c:valAx>
        <c:axId val="793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Chl-a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6408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Alkalinity in 120 PA Lakes  (mg/L)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'[1]ALK'!$A$2:$A$120</c:f>
              <c:strCache>
                <c:ptCount val="119"/>
                <c:pt idx="0">
                  <c:v>Doubling Gap</c:v>
                </c:pt>
                <c:pt idx="1">
                  <c:v>Lake Maskenozha</c:v>
                </c:pt>
                <c:pt idx="2">
                  <c:v>Mountain Springs Lake</c:v>
                </c:pt>
                <c:pt idx="3">
                  <c:v>Long Pond (Pike) </c:v>
                </c:pt>
                <c:pt idx="4">
                  <c:v>Egypt Meadow</c:v>
                </c:pt>
                <c:pt idx="5">
                  <c:v>Beaverdale Reservoir</c:v>
                </c:pt>
                <c:pt idx="6">
                  <c:v>Pecks Pond</c:v>
                </c:pt>
                <c:pt idx="7">
                  <c:v>Bruce Lake</c:v>
                </c:pt>
                <c:pt idx="8">
                  <c:v>Log Tavern</c:v>
                </c:pt>
                <c:pt idx="9">
                  <c:v>Beaver Dam Run Reservoir</c:v>
                </c:pt>
                <c:pt idx="10">
                  <c:v>White Deer Lake</c:v>
                </c:pt>
                <c:pt idx="11">
                  <c:v>Locust Lake</c:v>
                </c:pt>
                <c:pt idx="12">
                  <c:v>Painter Swamp</c:v>
                </c:pt>
                <c:pt idx="13">
                  <c:v>Lilly Pond (Pike 52-066)</c:v>
                </c:pt>
                <c:pt idx="14">
                  <c:v>lake Mokoma</c:v>
                </c:pt>
                <c:pt idx="15">
                  <c:v>Hickory Lake</c:v>
                </c:pt>
                <c:pt idx="16">
                  <c:v>Lily Pond (Pike 52-066)</c:v>
                </c:pt>
                <c:pt idx="17">
                  <c:v>Fairview Lake</c:v>
                </c:pt>
                <c:pt idx="18">
                  <c:v>Marcel Lake</c:v>
                </c:pt>
                <c:pt idx="19">
                  <c:v>Belmont Lake</c:v>
                </c:pt>
                <c:pt idx="20">
                  <c:v>Marcel Lake</c:v>
                </c:pt>
                <c:pt idx="21">
                  <c:v>Stairway Lake</c:v>
                </c:pt>
                <c:pt idx="22">
                  <c:v>North Fork Reservoir</c:v>
                </c:pt>
                <c:pt idx="23">
                  <c:v>Pocono Lake</c:v>
                </c:pt>
                <c:pt idx="24">
                  <c:v>Lake Minisink</c:v>
                </c:pt>
                <c:pt idx="25">
                  <c:v>Lake Arrowhead</c:v>
                </c:pt>
                <c:pt idx="26">
                  <c:v>Tuscarora Lake</c:v>
                </c:pt>
                <c:pt idx="27">
                  <c:v>Dalton Run Reservoir</c:v>
                </c:pt>
                <c:pt idx="28">
                  <c:v>Tripp Lake</c:v>
                </c:pt>
                <c:pt idx="29">
                  <c:v>Silver Lake</c:v>
                </c:pt>
                <c:pt idx="30">
                  <c:v>Upper Wood Pond</c:v>
                </c:pt>
                <c:pt idx="31">
                  <c:v>Miller Pond</c:v>
                </c:pt>
                <c:pt idx="32">
                  <c:v>Lake Gloria</c:v>
                </c:pt>
                <c:pt idx="33">
                  <c:v>Long Pond (Wayne 64-041)</c:v>
                </c:pt>
                <c:pt idx="34">
                  <c:v>Lower Wood Pond</c:v>
                </c:pt>
                <c:pt idx="35">
                  <c:v>Popps Hobby</c:v>
                </c:pt>
                <c:pt idx="36">
                  <c:v>Longford Lake</c:v>
                </c:pt>
                <c:pt idx="37">
                  <c:v>Duck Harbor Pond</c:v>
                </c:pt>
                <c:pt idx="38">
                  <c:v>Tanglewood Lake</c:v>
                </c:pt>
                <c:pt idx="39">
                  <c:v>Cold Spring Lake</c:v>
                </c:pt>
                <c:pt idx="40">
                  <c:v>Bush (Alvin R aka Kettle Creek) </c:v>
                </c:pt>
                <c:pt idx="41">
                  <c:v>Lake O'Meadows</c:v>
                </c:pt>
                <c:pt idx="42">
                  <c:v>Sly Lake</c:v>
                </c:pt>
                <c:pt idx="43">
                  <c:v>White Oak</c:v>
                </c:pt>
                <c:pt idx="44">
                  <c:v>Arrowhead - North</c:v>
                </c:pt>
                <c:pt idx="45">
                  <c:v>Swiftwater Lake</c:v>
                </c:pt>
                <c:pt idx="46">
                  <c:v>Laurel  Lake (Susquehanna)</c:v>
                </c:pt>
                <c:pt idx="47">
                  <c:v>Lewis Lake</c:v>
                </c:pt>
                <c:pt idx="48">
                  <c:v>Upper Stillwater Lake</c:v>
                </c:pt>
                <c:pt idx="49">
                  <c:v>Justus Lake</c:v>
                </c:pt>
                <c:pt idx="50">
                  <c:v>Page Lake</c:v>
                </c:pt>
                <c:pt idx="51">
                  <c:v>Lewis Lake</c:v>
                </c:pt>
                <c:pt idx="52">
                  <c:v>Crystal Lake</c:v>
                </c:pt>
                <c:pt idx="53">
                  <c:v>Frances Slocum</c:v>
                </c:pt>
                <c:pt idx="54">
                  <c:v>Saltlick Reservoir</c:v>
                </c:pt>
                <c:pt idx="55">
                  <c:v>Quaker</c:v>
                </c:pt>
                <c:pt idx="56">
                  <c:v>Meadow Lake</c:v>
                </c:pt>
                <c:pt idx="57">
                  <c:v>Mill Run (Fayette)</c:v>
                </c:pt>
                <c:pt idx="58">
                  <c:v>Stump Pond</c:v>
                </c:pt>
                <c:pt idx="59">
                  <c:v>Leaser Lake</c:v>
                </c:pt>
                <c:pt idx="60">
                  <c:v>Big Elk Lake</c:v>
                </c:pt>
                <c:pt idx="61">
                  <c:v>Lakeside</c:v>
                </c:pt>
                <c:pt idx="62">
                  <c:v>Idelwild</c:v>
                </c:pt>
                <c:pt idx="63">
                  <c:v>Colver Reservoir</c:v>
                </c:pt>
                <c:pt idx="64">
                  <c:v>Yellow Creek</c:v>
                </c:pt>
                <c:pt idx="65">
                  <c:v>Lake Tioga</c:v>
                </c:pt>
                <c:pt idx="66">
                  <c:v>Lake Silkworth</c:v>
                </c:pt>
                <c:pt idx="67">
                  <c:v>Acre Pond</c:v>
                </c:pt>
                <c:pt idx="68">
                  <c:v>Forest Lake</c:v>
                </c:pt>
                <c:pt idx="69">
                  <c:v>Raylean Lake</c:v>
                </c:pt>
                <c:pt idx="70">
                  <c:v>Little Elk Lake</c:v>
                </c:pt>
                <c:pt idx="71">
                  <c:v>Lake Towhee</c:v>
                </c:pt>
                <c:pt idx="72">
                  <c:v>Stoughton Lake</c:v>
                </c:pt>
                <c:pt idx="73">
                  <c:v>Saylors Lake</c:v>
                </c:pt>
                <c:pt idx="74">
                  <c:v>Lake Nockamixon</c:v>
                </c:pt>
                <c:pt idx="75">
                  <c:v>Keystone Lake State Park</c:v>
                </c:pt>
                <c:pt idx="76">
                  <c:v>Schooley</c:v>
                </c:pt>
                <c:pt idx="77">
                  <c:v>Montrose Lake</c:v>
                </c:pt>
                <c:pt idx="78">
                  <c:v>Shawnee Lake </c:v>
                </c:pt>
                <c:pt idx="79">
                  <c:v>Lake Wanoka</c:v>
                </c:pt>
                <c:pt idx="80">
                  <c:v>Bixby Lake</c:v>
                </c:pt>
                <c:pt idx="81">
                  <c:v>Lake Nockamixon</c:v>
                </c:pt>
                <c:pt idx="82">
                  <c:v>Cadjaw</c:v>
                </c:pt>
                <c:pt idx="83">
                  <c:v>Lake Summerset</c:v>
                </c:pt>
                <c:pt idx="84">
                  <c:v>Canadohta Lake </c:v>
                </c:pt>
                <c:pt idx="85">
                  <c:v>Lakee Canadohta</c:v>
                </c:pt>
                <c:pt idx="86">
                  <c:v>Furnace Creek Dam</c:v>
                </c:pt>
                <c:pt idx="87">
                  <c:v>Hammond Lake</c:v>
                </c:pt>
                <c:pt idx="88">
                  <c:v>Keystone Lake Power Station</c:v>
                </c:pt>
                <c:pt idx="89">
                  <c:v>Loyalhanna Reservoir</c:v>
                </c:pt>
                <c:pt idx="90">
                  <c:v>Lake Cowanesque</c:v>
                </c:pt>
                <c:pt idx="91">
                  <c:v>Pymatuning Lake </c:v>
                </c:pt>
                <c:pt idx="92">
                  <c:v>Raystown Lake</c:v>
                </c:pt>
                <c:pt idx="93">
                  <c:v>Lake Luxembourg</c:v>
                </c:pt>
                <c:pt idx="94">
                  <c:v>Kooser Lake</c:v>
                </c:pt>
                <c:pt idx="95">
                  <c:v>Struble</c:v>
                </c:pt>
                <c:pt idx="96">
                  <c:v>Rock Run Reservoir</c:v>
                </c:pt>
                <c:pt idx="97">
                  <c:v>Pine Run</c:v>
                </c:pt>
                <c:pt idx="98">
                  <c:v>Little Buffalo/Holman</c:v>
                </c:pt>
                <c:pt idx="99">
                  <c:v>Lake Luxembourg</c:v>
                </c:pt>
                <c:pt idx="100">
                  <c:v>Stephen Foster 2005</c:v>
                </c:pt>
                <c:pt idx="101">
                  <c:v>Stephen Foster 2004</c:v>
                </c:pt>
                <c:pt idx="102">
                  <c:v>Lake Galena</c:v>
                </c:pt>
                <c:pt idx="103">
                  <c:v>Lake Rowena</c:v>
                </c:pt>
                <c:pt idx="104">
                  <c:v>Stephen Foster 2007</c:v>
                </c:pt>
                <c:pt idx="105">
                  <c:v>Pinchot</c:v>
                </c:pt>
                <c:pt idx="106">
                  <c:v>Stephen Foster 2006</c:v>
                </c:pt>
                <c:pt idx="107">
                  <c:v>Township Line Dam</c:v>
                </c:pt>
                <c:pt idx="108">
                  <c:v>Fuller Lake</c:v>
                </c:pt>
                <c:pt idx="109">
                  <c:v>Edinboro Lake</c:v>
                </c:pt>
                <c:pt idx="110">
                  <c:v>Canoe Lake</c:v>
                </c:pt>
                <c:pt idx="111">
                  <c:v>Northmoreland</c:v>
                </c:pt>
                <c:pt idx="112">
                  <c:v>Glade Dam Lake</c:v>
                </c:pt>
                <c:pt idx="113">
                  <c:v>Conneaut Lake</c:v>
                </c:pt>
                <c:pt idx="114">
                  <c:v>Lake Meade</c:v>
                </c:pt>
                <c:pt idx="115">
                  <c:v>Panther Hollow</c:v>
                </c:pt>
                <c:pt idx="116">
                  <c:v>Chartiers #4</c:v>
                </c:pt>
                <c:pt idx="117">
                  <c:v>Children's/Boiling Spring</c:v>
                </c:pt>
                <c:pt idx="118">
                  <c:v>Ranger Lake</c:v>
                </c:pt>
              </c:strCache>
            </c:strRef>
          </c:cat>
          <c:val>
            <c:numRef>
              <c:f>'[1]ALK'!$B$2:$B$120</c:f>
              <c:numCache>
                <c:ptCount val="119"/>
                <c:pt idx="0">
                  <c:v>1.21</c:v>
                </c:pt>
                <c:pt idx="1">
                  <c:v>2.59</c:v>
                </c:pt>
                <c:pt idx="2">
                  <c:v>2.738</c:v>
                </c:pt>
                <c:pt idx="3">
                  <c:v>3.38</c:v>
                </c:pt>
                <c:pt idx="4">
                  <c:v>4.18</c:v>
                </c:pt>
                <c:pt idx="5">
                  <c:v>4.25</c:v>
                </c:pt>
                <c:pt idx="6">
                  <c:v>4.33</c:v>
                </c:pt>
                <c:pt idx="7">
                  <c:v>4.77</c:v>
                </c:pt>
                <c:pt idx="8">
                  <c:v>4.78</c:v>
                </c:pt>
                <c:pt idx="9">
                  <c:v>4.98</c:v>
                </c:pt>
                <c:pt idx="10">
                  <c:v>5.25</c:v>
                </c:pt>
                <c:pt idx="11">
                  <c:v>5.3</c:v>
                </c:pt>
                <c:pt idx="12">
                  <c:v>5.88</c:v>
                </c:pt>
                <c:pt idx="13">
                  <c:v>5.91</c:v>
                </c:pt>
                <c:pt idx="14">
                  <c:v>6.48</c:v>
                </c:pt>
                <c:pt idx="15">
                  <c:v>6.53</c:v>
                </c:pt>
                <c:pt idx="16">
                  <c:v>6.56</c:v>
                </c:pt>
                <c:pt idx="17">
                  <c:v>6.78</c:v>
                </c:pt>
                <c:pt idx="18">
                  <c:v>8.2</c:v>
                </c:pt>
                <c:pt idx="19">
                  <c:v>8.38</c:v>
                </c:pt>
                <c:pt idx="20">
                  <c:v>8.69</c:v>
                </c:pt>
                <c:pt idx="21">
                  <c:v>8.96</c:v>
                </c:pt>
                <c:pt idx="22">
                  <c:v>9.26</c:v>
                </c:pt>
                <c:pt idx="23">
                  <c:v>9.3</c:v>
                </c:pt>
                <c:pt idx="24">
                  <c:v>9.34</c:v>
                </c:pt>
                <c:pt idx="25">
                  <c:v>10.2</c:v>
                </c:pt>
                <c:pt idx="26">
                  <c:v>11.1</c:v>
                </c:pt>
                <c:pt idx="27">
                  <c:v>11.48</c:v>
                </c:pt>
                <c:pt idx="28">
                  <c:v>11.93</c:v>
                </c:pt>
                <c:pt idx="29">
                  <c:v>12</c:v>
                </c:pt>
                <c:pt idx="30">
                  <c:v>12.27</c:v>
                </c:pt>
                <c:pt idx="31">
                  <c:v>12.54</c:v>
                </c:pt>
                <c:pt idx="32">
                  <c:v>12.56</c:v>
                </c:pt>
                <c:pt idx="33">
                  <c:v>13.58</c:v>
                </c:pt>
                <c:pt idx="34">
                  <c:v>13.63</c:v>
                </c:pt>
                <c:pt idx="35">
                  <c:v>13.85</c:v>
                </c:pt>
                <c:pt idx="36">
                  <c:v>13.87</c:v>
                </c:pt>
                <c:pt idx="37">
                  <c:v>14.38</c:v>
                </c:pt>
                <c:pt idx="38">
                  <c:v>15.4</c:v>
                </c:pt>
                <c:pt idx="39">
                  <c:v>15.5</c:v>
                </c:pt>
                <c:pt idx="40">
                  <c:v>15.54</c:v>
                </c:pt>
                <c:pt idx="41">
                  <c:v>15.7</c:v>
                </c:pt>
                <c:pt idx="42">
                  <c:v>15.75</c:v>
                </c:pt>
                <c:pt idx="43">
                  <c:v>15.85</c:v>
                </c:pt>
                <c:pt idx="44">
                  <c:v>17</c:v>
                </c:pt>
                <c:pt idx="45">
                  <c:v>17.05</c:v>
                </c:pt>
                <c:pt idx="46">
                  <c:v>17.4</c:v>
                </c:pt>
                <c:pt idx="47">
                  <c:v>17.42</c:v>
                </c:pt>
                <c:pt idx="48">
                  <c:v>17.48</c:v>
                </c:pt>
                <c:pt idx="49">
                  <c:v>18</c:v>
                </c:pt>
                <c:pt idx="50">
                  <c:v>18.83</c:v>
                </c:pt>
                <c:pt idx="51">
                  <c:v>19.8</c:v>
                </c:pt>
                <c:pt idx="52">
                  <c:v>21.24</c:v>
                </c:pt>
                <c:pt idx="53">
                  <c:v>21.38</c:v>
                </c:pt>
                <c:pt idx="54">
                  <c:v>22.54</c:v>
                </c:pt>
                <c:pt idx="55">
                  <c:v>23.08</c:v>
                </c:pt>
                <c:pt idx="56">
                  <c:v>23.17</c:v>
                </c:pt>
                <c:pt idx="57">
                  <c:v>23.32</c:v>
                </c:pt>
                <c:pt idx="58">
                  <c:v>23.33</c:v>
                </c:pt>
                <c:pt idx="59">
                  <c:v>23.88</c:v>
                </c:pt>
                <c:pt idx="60">
                  <c:v>24.75</c:v>
                </c:pt>
                <c:pt idx="61">
                  <c:v>24.84</c:v>
                </c:pt>
                <c:pt idx="62">
                  <c:v>25.54</c:v>
                </c:pt>
                <c:pt idx="63">
                  <c:v>25.58</c:v>
                </c:pt>
                <c:pt idx="64">
                  <c:v>25.9</c:v>
                </c:pt>
                <c:pt idx="65">
                  <c:v>25.92</c:v>
                </c:pt>
                <c:pt idx="66">
                  <c:v>26.18</c:v>
                </c:pt>
                <c:pt idx="67">
                  <c:v>27</c:v>
                </c:pt>
                <c:pt idx="68">
                  <c:v>29.32</c:v>
                </c:pt>
                <c:pt idx="69">
                  <c:v>29.8</c:v>
                </c:pt>
                <c:pt idx="70">
                  <c:v>30.13</c:v>
                </c:pt>
                <c:pt idx="71">
                  <c:v>31.07</c:v>
                </c:pt>
                <c:pt idx="72">
                  <c:v>31.15</c:v>
                </c:pt>
                <c:pt idx="73">
                  <c:v>32.5</c:v>
                </c:pt>
                <c:pt idx="74">
                  <c:v>35.83</c:v>
                </c:pt>
                <c:pt idx="75">
                  <c:v>36.31</c:v>
                </c:pt>
                <c:pt idx="76">
                  <c:v>36.67</c:v>
                </c:pt>
                <c:pt idx="77">
                  <c:v>38.17</c:v>
                </c:pt>
                <c:pt idx="78">
                  <c:v>39.3</c:v>
                </c:pt>
                <c:pt idx="79">
                  <c:v>39.45</c:v>
                </c:pt>
                <c:pt idx="80">
                  <c:v>40.44</c:v>
                </c:pt>
                <c:pt idx="81">
                  <c:v>40.65</c:v>
                </c:pt>
                <c:pt idx="82">
                  <c:v>43.5</c:v>
                </c:pt>
                <c:pt idx="83">
                  <c:v>43.83</c:v>
                </c:pt>
                <c:pt idx="84">
                  <c:v>44.75</c:v>
                </c:pt>
                <c:pt idx="85">
                  <c:v>44.75</c:v>
                </c:pt>
                <c:pt idx="86">
                  <c:v>45.7</c:v>
                </c:pt>
                <c:pt idx="87">
                  <c:v>46.25</c:v>
                </c:pt>
                <c:pt idx="88">
                  <c:v>46.83</c:v>
                </c:pt>
                <c:pt idx="89">
                  <c:v>47.3</c:v>
                </c:pt>
                <c:pt idx="90">
                  <c:v>47.56</c:v>
                </c:pt>
                <c:pt idx="91">
                  <c:v>48.9</c:v>
                </c:pt>
                <c:pt idx="92">
                  <c:v>48.99</c:v>
                </c:pt>
                <c:pt idx="93">
                  <c:v>50.3</c:v>
                </c:pt>
                <c:pt idx="94">
                  <c:v>50.89</c:v>
                </c:pt>
                <c:pt idx="95">
                  <c:v>53.45</c:v>
                </c:pt>
                <c:pt idx="96">
                  <c:v>53.85</c:v>
                </c:pt>
                <c:pt idx="97">
                  <c:v>54</c:v>
                </c:pt>
                <c:pt idx="98">
                  <c:v>54.3</c:v>
                </c:pt>
                <c:pt idx="99">
                  <c:v>55.87</c:v>
                </c:pt>
                <c:pt idx="100">
                  <c:v>56.34</c:v>
                </c:pt>
                <c:pt idx="101">
                  <c:v>56.73</c:v>
                </c:pt>
                <c:pt idx="102">
                  <c:v>57.1</c:v>
                </c:pt>
                <c:pt idx="103">
                  <c:v>58.4</c:v>
                </c:pt>
                <c:pt idx="104">
                  <c:v>59.6</c:v>
                </c:pt>
                <c:pt idx="105">
                  <c:v>61</c:v>
                </c:pt>
                <c:pt idx="106">
                  <c:v>61.1</c:v>
                </c:pt>
                <c:pt idx="107">
                  <c:v>63.4</c:v>
                </c:pt>
                <c:pt idx="108">
                  <c:v>65.7</c:v>
                </c:pt>
                <c:pt idx="109">
                  <c:v>66.6</c:v>
                </c:pt>
                <c:pt idx="110">
                  <c:v>68.8</c:v>
                </c:pt>
                <c:pt idx="111">
                  <c:v>69.8</c:v>
                </c:pt>
                <c:pt idx="112">
                  <c:v>70</c:v>
                </c:pt>
                <c:pt idx="113">
                  <c:v>72.14</c:v>
                </c:pt>
                <c:pt idx="114">
                  <c:v>75.9</c:v>
                </c:pt>
                <c:pt idx="115">
                  <c:v>81.44</c:v>
                </c:pt>
                <c:pt idx="116">
                  <c:v>103.33</c:v>
                </c:pt>
                <c:pt idx="117">
                  <c:v>109.54</c:v>
                </c:pt>
                <c:pt idx="118">
                  <c:v>151.22</c:v>
                </c:pt>
              </c:numCache>
            </c:numRef>
          </c:val>
        </c:ser>
        <c:axId val="4282827"/>
        <c:axId val="38545444"/>
      </c:barChart>
      <c:cat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545444"/>
        <c:crosses val="autoZero"/>
        <c:auto val="1"/>
        <c:lblOffset val="100"/>
        <c:noMultiLvlLbl val="0"/>
      </c:catAx>
      <c:valAx>
        <c:axId val="3854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282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Mean Secchi Depth for Pa Lakes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575"/>
          <c:w val="0.949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'[1]Secchi data'!$B$1</c:f>
              <c:strCache>
                <c:ptCount val="1"/>
                <c:pt idx="0">
                  <c:v>Secchi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'[1]Secchi data'!$A$2:$A$220</c:f>
              <c:strCache>
                <c:ptCount val="219"/>
                <c:pt idx="0">
                  <c:v>Balsam Pond</c:v>
                </c:pt>
                <c:pt idx="1">
                  <c:v>Stacey Pond</c:v>
                </c:pt>
                <c:pt idx="2">
                  <c:v>Lake Luxembourg</c:v>
                </c:pt>
                <c:pt idx="3">
                  <c:v>Lake Luxembourg</c:v>
                </c:pt>
                <c:pt idx="4">
                  <c:v>Shawnee Lake </c:v>
                </c:pt>
                <c:pt idx="5">
                  <c:v>Glade Dam Lake</c:v>
                </c:pt>
                <c:pt idx="6">
                  <c:v>Lake Sommerset</c:v>
                </c:pt>
                <c:pt idx="7">
                  <c:v>Panther Hollow</c:v>
                </c:pt>
                <c:pt idx="8">
                  <c:v>Blacks Lake(Black Pond)</c:v>
                </c:pt>
                <c:pt idx="9">
                  <c:v>Struble</c:v>
                </c:pt>
                <c:pt idx="10">
                  <c:v>Lake Meade</c:v>
                </c:pt>
                <c:pt idx="11">
                  <c:v>Pymatuning Lake </c:v>
                </c:pt>
                <c:pt idx="12">
                  <c:v>Lake Towhee</c:v>
                </c:pt>
                <c:pt idx="13">
                  <c:v>Dutch Fork</c:v>
                </c:pt>
                <c:pt idx="14">
                  <c:v>Rockwell Pond</c:v>
                </c:pt>
                <c:pt idx="15">
                  <c:v>Ford Lake</c:v>
                </c:pt>
                <c:pt idx="16">
                  <c:v>Lake Rowena</c:v>
                </c:pt>
                <c:pt idx="17">
                  <c:v>Pecks Pond</c:v>
                </c:pt>
                <c:pt idx="18">
                  <c:v>Lake Galena</c:v>
                </c:pt>
                <c:pt idx="19">
                  <c:v>Mill Run (Fayette)</c:v>
                </c:pt>
                <c:pt idx="20">
                  <c:v>Shaggers Inn Pond</c:v>
                </c:pt>
                <c:pt idx="21">
                  <c:v>Pine Run</c:v>
                </c:pt>
                <c:pt idx="22">
                  <c:v>Ackleys Pond</c:v>
                </c:pt>
                <c:pt idx="23">
                  <c:v>Lake Maskenozha</c:v>
                </c:pt>
                <c:pt idx="24">
                  <c:v>Township Line Dam</c:v>
                </c:pt>
                <c:pt idx="25">
                  <c:v>Lake Oneida</c:v>
                </c:pt>
                <c:pt idx="26">
                  <c:v>Acre Pond</c:v>
                </c:pt>
                <c:pt idx="27">
                  <c:v>Frances Slocum</c:v>
                </c:pt>
                <c:pt idx="28">
                  <c:v>Twin Lakes Lower</c:v>
                </c:pt>
                <c:pt idx="29">
                  <c:v>Egypt Meadow</c:v>
                </c:pt>
                <c:pt idx="30">
                  <c:v>Bixby Lake</c:v>
                </c:pt>
                <c:pt idx="31">
                  <c:v>Sweet Arrow lake</c:v>
                </c:pt>
                <c:pt idx="32">
                  <c:v>Lake Genero</c:v>
                </c:pt>
                <c:pt idx="33">
                  <c:v>Lake Latonka</c:v>
                </c:pt>
                <c:pt idx="34">
                  <c:v>Northmoreland</c:v>
                </c:pt>
                <c:pt idx="35">
                  <c:v>Memorial Lake</c:v>
                </c:pt>
                <c:pt idx="36">
                  <c:v>Glenburn Pond</c:v>
                </c:pt>
                <c:pt idx="37">
                  <c:v>Mill  Pond #1</c:v>
                </c:pt>
                <c:pt idx="38">
                  <c:v>Glade Lake</c:v>
                </c:pt>
                <c:pt idx="39">
                  <c:v>Loyalhanna Reservoir</c:v>
                </c:pt>
                <c:pt idx="40">
                  <c:v>Painter Swamp</c:v>
                </c:pt>
                <c:pt idx="41">
                  <c:v>Thorn Run Reservoir</c:v>
                </c:pt>
                <c:pt idx="42">
                  <c:v>Lake Williams</c:v>
                </c:pt>
                <c:pt idx="43">
                  <c:v>Sawkill Pond</c:v>
                </c:pt>
                <c:pt idx="44">
                  <c:v>Stoughton Lake</c:v>
                </c:pt>
                <c:pt idx="45">
                  <c:v>Duman Lake</c:v>
                </c:pt>
                <c:pt idx="46">
                  <c:v>Stump Pond</c:v>
                </c:pt>
                <c:pt idx="47">
                  <c:v>Marcel Lake</c:v>
                </c:pt>
                <c:pt idx="48">
                  <c:v>Egypt Meadow</c:v>
                </c:pt>
                <c:pt idx="49">
                  <c:v>Beach Lake </c:v>
                </c:pt>
                <c:pt idx="50">
                  <c:v>Cadjaw</c:v>
                </c:pt>
                <c:pt idx="51">
                  <c:v>Cranberry Glade</c:v>
                </c:pt>
                <c:pt idx="52">
                  <c:v>Decker Lake </c:v>
                </c:pt>
                <c:pt idx="53">
                  <c:v>Lake Nuangola</c:v>
                </c:pt>
                <c:pt idx="54">
                  <c:v>Spring Pond/Spring Lake</c:v>
                </c:pt>
                <c:pt idx="55">
                  <c:v>Lake Greeley</c:v>
                </c:pt>
                <c:pt idx="56">
                  <c:v>Rexmont #1</c:v>
                </c:pt>
                <c:pt idx="57">
                  <c:v>Keystone Lake State Park</c:v>
                </c:pt>
                <c:pt idx="58">
                  <c:v>Lake Redman</c:v>
                </c:pt>
                <c:pt idx="59">
                  <c:v>Little Elk Lake</c:v>
                </c:pt>
                <c:pt idx="60">
                  <c:v>Ebenezer</c:v>
                </c:pt>
                <c:pt idx="61">
                  <c:v>Doubling Gap</c:v>
                </c:pt>
                <c:pt idx="62">
                  <c:v>Yellow Creek</c:v>
                </c:pt>
                <c:pt idx="63">
                  <c:v>Pocono Summit Lake </c:v>
                </c:pt>
                <c:pt idx="64">
                  <c:v>Idelwild</c:v>
                </c:pt>
                <c:pt idx="65">
                  <c:v>Lakeside</c:v>
                </c:pt>
                <c:pt idx="66">
                  <c:v>Long Pond (Pike) </c:v>
                </c:pt>
                <c:pt idx="67">
                  <c:v>Bruce Lake</c:v>
                </c:pt>
                <c:pt idx="68">
                  <c:v>Kooser Lake</c:v>
                </c:pt>
                <c:pt idx="69">
                  <c:v>Stephen Foster 2007</c:v>
                </c:pt>
                <c:pt idx="70">
                  <c:v>Decker Pond</c:v>
                </c:pt>
                <c:pt idx="71">
                  <c:v>Lake Nockamixon</c:v>
                </c:pt>
                <c:pt idx="72">
                  <c:v>Big Bass Lake </c:v>
                </c:pt>
                <c:pt idx="73">
                  <c:v>Children's/Boiling Spring</c:v>
                </c:pt>
                <c:pt idx="74">
                  <c:v>Twin Lakes Upper</c:v>
                </c:pt>
                <c:pt idx="75">
                  <c:v>Beach Lake </c:v>
                </c:pt>
                <c:pt idx="76">
                  <c:v>Lake Arrowhead</c:v>
                </c:pt>
                <c:pt idx="77">
                  <c:v>Morman Lake/Pond</c:v>
                </c:pt>
                <c:pt idx="78">
                  <c:v>Lake Greeley</c:v>
                </c:pt>
                <c:pt idx="79">
                  <c:v>Stephen Foster 2005</c:v>
                </c:pt>
                <c:pt idx="80">
                  <c:v>Long Arm Reservoir</c:v>
                </c:pt>
                <c:pt idx="81">
                  <c:v>Lake Wanoka</c:v>
                </c:pt>
                <c:pt idx="82">
                  <c:v>Tanglewood Lake</c:v>
                </c:pt>
                <c:pt idx="83">
                  <c:v>Muddy Run Reservoir</c:v>
                </c:pt>
                <c:pt idx="84">
                  <c:v>Lake Nockamixon</c:v>
                </c:pt>
                <c:pt idx="85">
                  <c:v>Lake Ondawa (Big Pond)</c:v>
                </c:pt>
                <c:pt idx="86">
                  <c:v>Pinecrest Lake</c:v>
                </c:pt>
                <c:pt idx="87">
                  <c:v>Cold Spring Lake</c:v>
                </c:pt>
                <c:pt idx="88">
                  <c:v>Marcel Lake</c:v>
                </c:pt>
                <c:pt idx="89">
                  <c:v>Saylors Lake</c:v>
                </c:pt>
                <c:pt idx="90">
                  <c:v>Stoevers Dam</c:v>
                </c:pt>
                <c:pt idx="91">
                  <c:v>Heart Lake</c:v>
                </c:pt>
                <c:pt idx="92">
                  <c:v>Stephen Foster 2004</c:v>
                </c:pt>
                <c:pt idx="93">
                  <c:v>Page Lake</c:v>
                </c:pt>
                <c:pt idx="94">
                  <c:v>Dalton Run Reservoir</c:v>
                </c:pt>
                <c:pt idx="95">
                  <c:v>Upper Stillwater Lake</c:v>
                </c:pt>
                <c:pt idx="96">
                  <c:v>Lewis Lake</c:v>
                </c:pt>
                <c:pt idx="97">
                  <c:v>Bernhart Dam</c:v>
                </c:pt>
                <c:pt idx="98">
                  <c:v>Stephen Foster 2006</c:v>
                </c:pt>
                <c:pt idx="99">
                  <c:v>Pocono Lake</c:v>
                </c:pt>
                <c:pt idx="100">
                  <c:v>Lake Gloria</c:v>
                </c:pt>
                <c:pt idx="101">
                  <c:v>Arrowhead Lake - North</c:v>
                </c:pt>
                <c:pt idx="102">
                  <c:v>Curwensville Lake</c:v>
                </c:pt>
                <c:pt idx="103">
                  <c:v>Edinboro Lake</c:v>
                </c:pt>
                <c:pt idx="104">
                  <c:v>Green Lick Reservoir</c:v>
                </c:pt>
                <c:pt idx="105">
                  <c:v>Lake Antietam</c:v>
                </c:pt>
                <c:pt idx="106">
                  <c:v>Montrose Lake</c:v>
                </c:pt>
                <c:pt idx="107">
                  <c:v>Lake Nuangola </c:v>
                </c:pt>
                <c:pt idx="108">
                  <c:v>Swiftwater Lake</c:v>
                </c:pt>
                <c:pt idx="109">
                  <c:v>White Deer Lake</c:v>
                </c:pt>
                <c:pt idx="110">
                  <c:v>Big Elk Lake</c:v>
                </c:pt>
                <c:pt idx="111">
                  <c:v>Canoe Lake</c:v>
                </c:pt>
                <c:pt idx="112">
                  <c:v>Donegal Lake</c:v>
                </c:pt>
                <c:pt idx="113">
                  <c:v>Mt Airy Lake</c:v>
                </c:pt>
                <c:pt idx="114">
                  <c:v>Duck Harbor Pond</c:v>
                </c:pt>
                <c:pt idx="115">
                  <c:v>Laurel  Lake (Susquehanna)</c:v>
                </c:pt>
                <c:pt idx="116">
                  <c:v>Lewis Lake</c:v>
                </c:pt>
                <c:pt idx="117">
                  <c:v>Meadow Lake</c:v>
                </c:pt>
                <c:pt idx="118">
                  <c:v>Forest Lake</c:v>
                </c:pt>
                <c:pt idx="119">
                  <c:v>Rexmont #2</c:v>
                </c:pt>
                <c:pt idx="120">
                  <c:v>Elmhurst Lake</c:v>
                </c:pt>
                <c:pt idx="121">
                  <c:v>Lower Wood Pond</c:v>
                </c:pt>
                <c:pt idx="122">
                  <c:v>Pecks Pond</c:v>
                </c:pt>
                <c:pt idx="123">
                  <c:v>Hereford Manor Upper</c:v>
                </c:pt>
                <c:pt idx="124">
                  <c:v>Schooley Lake</c:v>
                </c:pt>
                <c:pt idx="125">
                  <c:v>Lake Minisink</c:v>
                </c:pt>
                <c:pt idx="126">
                  <c:v>Little Buffalo/Holman</c:v>
                </c:pt>
                <c:pt idx="127">
                  <c:v>Hammond Lake</c:v>
                </c:pt>
                <c:pt idx="128">
                  <c:v>Hereford Manor Lower</c:v>
                </c:pt>
                <c:pt idx="129">
                  <c:v>Lily Pond (Pike 52-066)</c:v>
                </c:pt>
                <c:pt idx="130">
                  <c:v>Scotts Run Dam</c:v>
                </c:pt>
                <c:pt idx="131">
                  <c:v>Long Pond (Wayne 64-041)</c:v>
                </c:pt>
                <c:pt idx="132">
                  <c:v>Underwood Lake</c:v>
                </c:pt>
                <c:pt idx="133">
                  <c:v>Paupack Lake </c:v>
                </c:pt>
                <c:pt idx="134">
                  <c:v>Lackawanna Lake</c:v>
                </c:pt>
                <c:pt idx="135">
                  <c:v>Kaerchner Lake</c:v>
                </c:pt>
                <c:pt idx="136">
                  <c:v>Raylean Lake</c:v>
                </c:pt>
                <c:pt idx="137">
                  <c:v>Tuscarora Lake</c:v>
                </c:pt>
                <c:pt idx="138">
                  <c:v>Conneaut Lake</c:v>
                </c:pt>
                <c:pt idx="139">
                  <c:v>Paupack Lake </c:v>
                </c:pt>
                <c:pt idx="140">
                  <c:v>Bruce Lake</c:v>
                </c:pt>
                <c:pt idx="141">
                  <c:v>Haig Pond</c:v>
                </c:pt>
                <c:pt idx="142">
                  <c:v>White Oak</c:v>
                </c:pt>
                <c:pt idx="143">
                  <c:v>Gouldsboro Lake</c:v>
                </c:pt>
                <c:pt idx="144">
                  <c:v>High Point</c:v>
                </c:pt>
                <c:pt idx="145">
                  <c:v>Lilly Pond (Pike 52-066)</c:v>
                </c:pt>
                <c:pt idx="146">
                  <c:v>Elmhurst Lake</c:v>
                </c:pt>
                <c:pt idx="147">
                  <c:v>Keystone Lake Power Station</c:v>
                </c:pt>
                <c:pt idx="148">
                  <c:v>Leaser Lake</c:v>
                </c:pt>
                <c:pt idx="149">
                  <c:v>Belmont Lake </c:v>
                </c:pt>
                <c:pt idx="150">
                  <c:v>Colver Reservoir</c:v>
                </c:pt>
                <c:pt idx="151">
                  <c:v>Stairway Lake</c:v>
                </c:pt>
                <c:pt idx="152">
                  <c:v>Beaver Dam Run Reservoir</c:v>
                </c:pt>
                <c:pt idx="153">
                  <c:v>Canadohta Lake </c:v>
                </c:pt>
                <c:pt idx="154">
                  <c:v>Lakee Canadohta</c:v>
                </c:pt>
                <c:pt idx="155">
                  <c:v>Sheppard Myers Reservoir</c:v>
                </c:pt>
                <c:pt idx="156">
                  <c:v>Raystown Lake</c:v>
                </c:pt>
                <c:pt idx="157">
                  <c:v>Dunmore #7</c:v>
                </c:pt>
                <c:pt idx="158">
                  <c:v>Sly Lake</c:v>
                </c:pt>
                <c:pt idx="159">
                  <c:v>Conemaugh Reservoir</c:v>
                </c:pt>
                <c:pt idx="160">
                  <c:v>Sunfish Pond</c:v>
                </c:pt>
                <c:pt idx="161">
                  <c:v>Allen Lake/Allens Pond</c:v>
                </c:pt>
                <c:pt idx="162">
                  <c:v>Tuscarora Lake</c:v>
                </c:pt>
                <c:pt idx="163">
                  <c:v>Fairview Lake</c:v>
                </c:pt>
                <c:pt idx="164">
                  <c:v>Lake Minisink</c:v>
                </c:pt>
                <c:pt idx="165">
                  <c:v>Promised Land Upper</c:v>
                </c:pt>
                <c:pt idx="166">
                  <c:v>Mountain Lake</c:v>
                </c:pt>
                <c:pt idx="167">
                  <c:v>Wilmore</c:v>
                </c:pt>
                <c:pt idx="168">
                  <c:v>Kyle Lake</c:v>
                </c:pt>
                <c:pt idx="169">
                  <c:v>Upper Wood Pond</c:v>
                </c:pt>
                <c:pt idx="170">
                  <c:v>Belmont Lake</c:v>
                </c:pt>
                <c:pt idx="171">
                  <c:v>Mt. Gretna</c:v>
                </c:pt>
                <c:pt idx="172">
                  <c:v>Lake O'Meadows</c:v>
                </c:pt>
                <c:pt idx="173">
                  <c:v>Summit Lake</c:v>
                </c:pt>
                <c:pt idx="174">
                  <c:v>Lake Silkworth</c:v>
                </c:pt>
                <c:pt idx="175">
                  <c:v>Ranger Lake</c:v>
                </c:pt>
                <c:pt idx="176">
                  <c:v>Rock Run Reservoir</c:v>
                </c:pt>
                <c:pt idx="177">
                  <c:v>Laurel Run Reservoir</c:v>
                </c:pt>
                <c:pt idx="178">
                  <c:v>Lake Ladore</c:v>
                </c:pt>
                <c:pt idx="179">
                  <c:v>Bush (Alvin R aka kettle Creek) </c:v>
                </c:pt>
                <c:pt idx="180">
                  <c:v>Popps Hobby</c:v>
                </c:pt>
                <c:pt idx="181">
                  <c:v>Park Place #3</c:v>
                </c:pt>
                <c:pt idx="182">
                  <c:v>Lake Mokoma</c:v>
                </c:pt>
                <c:pt idx="183">
                  <c:v>Miller Pond</c:v>
                </c:pt>
                <c:pt idx="184">
                  <c:v>Mountain Mud Pond (Merli-Sarnoski Park Pond)</c:v>
                </c:pt>
                <c:pt idx="185">
                  <c:v>Stark Reservoir</c:v>
                </c:pt>
                <c:pt idx="186">
                  <c:v>Justus Lake</c:v>
                </c:pt>
                <c:pt idx="187">
                  <c:v>Furnace Creek Dam</c:v>
                </c:pt>
                <c:pt idx="188">
                  <c:v>Nesbit Reservoir</c:v>
                </c:pt>
                <c:pt idx="189">
                  <c:v>Lake Scranton </c:v>
                </c:pt>
                <c:pt idx="190">
                  <c:v>Beaverdale Reservoir</c:v>
                </c:pt>
                <c:pt idx="191">
                  <c:v>Longford Lake</c:v>
                </c:pt>
                <c:pt idx="192">
                  <c:v>Saltlick Reservoir</c:v>
                </c:pt>
                <c:pt idx="193">
                  <c:v>Springbrook Res</c:v>
                </c:pt>
                <c:pt idx="194">
                  <c:v>Lake Winola 2003</c:v>
                </c:pt>
                <c:pt idx="195">
                  <c:v>Chartiers #4</c:v>
                </c:pt>
                <c:pt idx="196">
                  <c:v>Curtis Res.</c:v>
                </c:pt>
                <c:pt idx="197">
                  <c:v>Mountain Springs Lake</c:v>
                </c:pt>
                <c:pt idx="198">
                  <c:v>Hickory Lake</c:v>
                </c:pt>
                <c:pt idx="199">
                  <c:v>North Fork Reservoir</c:v>
                </c:pt>
                <c:pt idx="200">
                  <c:v>Hinkston Run</c:v>
                </c:pt>
                <c:pt idx="201">
                  <c:v>Lake Tioga</c:v>
                </c:pt>
                <c:pt idx="202">
                  <c:v>Silver Lake</c:v>
                </c:pt>
                <c:pt idx="203">
                  <c:v>Log Tavern</c:v>
                </c:pt>
                <c:pt idx="204">
                  <c:v>Locust Lake </c:v>
                </c:pt>
                <c:pt idx="205">
                  <c:v>Indian Creek Lake </c:v>
                </c:pt>
                <c:pt idx="206">
                  <c:v>Carbondale Res. #4</c:v>
                </c:pt>
                <c:pt idx="207">
                  <c:v>Fuller Lake</c:v>
                </c:pt>
                <c:pt idx="208">
                  <c:v>Locust Lake</c:v>
                </c:pt>
                <c:pt idx="209">
                  <c:v>Tripp Lake</c:v>
                </c:pt>
                <c:pt idx="210">
                  <c:v>Lake Cowanesque</c:v>
                </c:pt>
                <c:pt idx="211">
                  <c:v>Quemahoning Reservoir</c:v>
                </c:pt>
                <c:pt idx="212">
                  <c:v>Quaker Lake </c:v>
                </c:pt>
                <c:pt idx="213">
                  <c:v>Lake Hiawatha</c:v>
                </c:pt>
                <c:pt idx="214">
                  <c:v>Chapman Lake</c:v>
                </c:pt>
                <c:pt idx="215">
                  <c:v>Lake Marburg</c:v>
                </c:pt>
                <c:pt idx="216">
                  <c:v>Dunmore #1</c:v>
                </c:pt>
                <c:pt idx="217">
                  <c:v>Trout Run Reservoir</c:v>
                </c:pt>
                <c:pt idx="218">
                  <c:v>Crystal Lake</c:v>
                </c:pt>
              </c:strCache>
            </c:strRef>
          </c:cat>
          <c:val>
            <c:numRef>
              <c:f>'[1]Secchi data'!$B$2:$B$220</c:f>
              <c:numCache>
                <c:ptCount val="219"/>
                <c:pt idx="0">
                  <c:v>0.25</c:v>
                </c:pt>
                <c:pt idx="1">
                  <c:v>0.38</c:v>
                </c:pt>
                <c:pt idx="2">
                  <c:v>0.4</c:v>
                </c:pt>
                <c:pt idx="3">
                  <c:v>0.48</c:v>
                </c:pt>
                <c:pt idx="4">
                  <c:v>0.5</c:v>
                </c:pt>
                <c:pt idx="5">
                  <c:v>0.51</c:v>
                </c:pt>
                <c:pt idx="6">
                  <c:v>0.53</c:v>
                </c:pt>
                <c:pt idx="7">
                  <c:v>0.54</c:v>
                </c:pt>
                <c:pt idx="8">
                  <c:v>0.57</c:v>
                </c:pt>
                <c:pt idx="9">
                  <c:v>0.57</c:v>
                </c:pt>
                <c:pt idx="10">
                  <c:v>0.6</c:v>
                </c:pt>
                <c:pt idx="11">
                  <c:v>0.67</c:v>
                </c:pt>
                <c:pt idx="12">
                  <c:v>0.68</c:v>
                </c:pt>
                <c:pt idx="13">
                  <c:v>0.7</c:v>
                </c:pt>
                <c:pt idx="14">
                  <c:v>0.75</c:v>
                </c:pt>
                <c:pt idx="15">
                  <c:v>0.77</c:v>
                </c:pt>
                <c:pt idx="16">
                  <c:v>0.77</c:v>
                </c:pt>
                <c:pt idx="17">
                  <c:v>0.79</c:v>
                </c:pt>
                <c:pt idx="18">
                  <c:v>0.8</c:v>
                </c:pt>
                <c:pt idx="19">
                  <c:v>0.82</c:v>
                </c:pt>
                <c:pt idx="20">
                  <c:v>0.87</c:v>
                </c:pt>
                <c:pt idx="21">
                  <c:v>0.89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0.92</c:v>
                </c:pt>
                <c:pt idx="26">
                  <c:v>0.94</c:v>
                </c:pt>
                <c:pt idx="27">
                  <c:v>0.94</c:v>
                </c:pt>
                <c:pt idx="28">
                  <c:v>0.95</c:v>
                </c:pt>
                <c:pt idx="29">
                  <c:v>0.96</c:v>
                </c:pt>
                <c:pt idx="30">
                  <c:v>1</c:v>
                </c:pt>
                <c:pt idx="31">
                  <c:v>1.005</c:v>
                </c:pt>
                <c:pt idx="32">
                  <c:v>1.02</c:v>
                </c:pt>
                <c:pt idx="33">
                  <c:v>1.02</c:v>
                </c:pt>
                <c:pt idx="34">
                  <c:v>1.03</c:v>
                </c:pt>
                <c:pt idx="35">
                  <c:v>1.05</c:v>
                </c:pt>
                <c:pt idx="36">
                  <c:v>1.07</c:v>
                </c:pt>
                <c:pt idx="37">
                  <c:v>1.07</c:v>
                </c:pt>
                <c:pt idx="38">
                  <c:v>1.08</c:v>
                </c:pt>
                <c:pt idx="39">
                  <c:v>1.08</c:v>
                </c:pt>
                <c:pt idx="40">
                  <c:v>1.08</c:v>
                </c:pt>
                <c:pt idx="41">
                  <c:v>1.08</c:v>
                </c:pt>
                <c:pt idx="42">
                  <c:v>1.09</c:v>
                </c:pt>
                <c:pt idx="43">
                  <c:v>1.09</c:v>
                </c:pt>
                <c:pt idx="44">
                  <c:v>1.11</c:v>
                </c:pt>
                <c:pt idx="45">
                  <c:v>1.13</c:v>
                </c:pt>
                <c:pt idx="46">
                  <c:v>1.13</c:v>
                </c:pt>
                <c:pt idx="47">
                  <c:v>1.14</c:v>
                </c:pt>
                <c:pt idx="48">
                  <c:v>1.15</c:v>
                </c:pt>
                <c:pt idx="49">
                  <c:v>1.16</c:v>
                </c:pt>
                <c:pt idx="50">
                  <c:v>1.16</c:v>
                </c:pt>
                <c:pt idx="51">
                  <c:v>1.16</c:v>
                </c:pt>
                <c:pt idx="52">
                  <c:v>1.16</c:v>
                </c:pt>
                <c:pt idx="53">
                  <c:v>1.16</c:v>
                </c:pt>
                <c:pt idx="54">
                  <c:v>1.16</c:v>
                </c:pt>
                <c:pt idx="55">
                  <c:v>1.17</c:v>
                </c:pt>
                <c:pt idx="56">
                  <c:v>1.17</c:v>
                </c:pt>
                <c:pt idx="57">
                  <c:v>1.18</c:v>
                </c:pt>
                <c:pt idx="58">
                  <c:v>1.18</c:v>
                </c:pt>
                <c:pt idx="59">
                  <c:v>1.18</c:v>
                </c:pt>
                <c:pt idx="60">
                  <c:v>1.183</c:v>
                </c:pt>
                <c:pt idx="61">
                  <c:v>1.2</c:v>
                </c:pt>
                <c:pt idx="62">
                  <c:v>1.2</c:v>
                </c:pt>
                <c:pt idx="63">
                  <c:v>1.21</c:v>
                </c:pt>
                <c:pt idx="64">
                  <c:v>1.22</c:v>
                </c:pt>
                <c:pt idx="65">
                  <c:v>1.23</c:v>
                </c:pt>
                <c:pt idx="66">
                  <c:v>1.23</c:v>
                </c:pt>
                <c:pt idx="67">
                  <c:v>1.24</c:v>
                </c:pt>
                <c:pt idx="68">
                  <c:v>1.24</c:v>
                </c:pt>
                <c:pt idx="69">
                  <c:v>1.24</c:v>
                </c:pt>
                <c:pt idx="70">
                  <c:v>1.25</c:v>
                </c:pt>
                <c:pt idx="71">
                  <c:v>1.25</c:v>
                </c:pt>
                <c:pt idx="72">
                  <c:v>1.26</c:v>
                </c:pt>
                <c:pt idx="73">
                  <c:v>1.28</c:v>
                </c:pt>
                <c:pt idx="74">
                  <c:v>1.3</c:v>
                </c:pt>
                <c:pt idx="75">
                  <c:v>1.34</c:v>
                </c:pt>
                <c:pt idx="76">
                  <c:v>1.34</c:v>
                </c:pt>
                <c:pt idx="77">
                  <c:v>1.35</c:v>
                </c:pt>
                <c:pt idx="78">
                  <c:v>1.38</c:v>
                </c:pt>
                <c:pt idx="79">
                  <c:v>1.38</c:v>
                </c:pt>
                <c:pt idx="80">
                  <c:v>1.4</c:v>
                </c:pt>
                <c:pt idx="81">
                  <c:v>1.4</c:v>
                </c:pt>
                <c:pt idx="82">
                  <c:v>1.42</c:v>
                </c:pt>
                <c:pt idx="83">
                  <c:v>1.43</c:v>
                </c:pt>
                <c:pt idx="84">
                  <c:v>1.44</c:v>
                </c:pt>
                <c:pt idx="85">
                  <c:v>1.45</c:v>
                </c:pt>
                <c:pt idx="86">
                  <c:v>1.46</c:v>
                </c:pt>
                <c:pt idx="87">
                  <c:v>1.47</c:v>
                </c:pt>
                <c:pt idx="88">
                  <c:v>1.47</c:v>
                </c:pt>
                <c:pt idx="89">
                  <c:v>1.48</c:v>
                </c:pt>
                <c:pt idx="90">
                  <c:v>1.48</c:v>
                </c:pt>
                <c:pt idx="91">
                  <c:v>1.5</c:v>
                </c:pt>
                <c:pt idx="92">
                  <c:v>1.5</c:v>
                </c:pt>
                <c:pt idx="93">
                  <c:v>1.52</c:v>
                </c:pt>
                <c:pt idx="94">
                  <c:v>1.53</c:v>
                </c:pt>
                <c:pt idx="95">
                  <c:v>1.53</c:v>
                </c:pt>
                <c:pt idx="96">
                  <c:v>1.54</c:v>
                </c:pt>
                <c:pt idx="97">
                  <c:v>1.55</c:v>
                </c:pt>
                <c:pt idx="98">
                  <c:v>1.55</c:v>
                </c:pt>
                <c:pt idx="99">
                  <c:v>1.56</c:v>
                </c:pt>
                <c:pt idx="100">
                  <c:v>1.57</c:v>
                </c:pt>
                <c:pt idx="101">
                  <c:v>1.6</c:v>
                </c:pt>
                <c:pt idx="102">
                  <c:v>1.6</c:v>
                </c:pt>
                <c:pt idx="103">
                  <c:v>1.6</c:v>
                </c:pt>
                <c:pt idx="104">
                  <c:v>1.6</c:v>
                </c:pt>
                <c:pt idx="105">
                  <c:v>1.6</c:v>
                </c:pt>
                <c:pt idx="106">
                  <c:v>1.6</c:v>
                </c:pt>
                <c:pt idx="107">
                  <c:v>1.63</c:v>
                </c:pt>
                <c:pt idx="108">
                  <c:v>1.63</c:v>
                </c:pt>
                <c:pt idx="109">
                  <c:v>1.63</c:v>
                </c:pt>
                <c:pt idx="110">
                  <c:v>1.66</c:v>
                </c:pt>
                <c:pt idx="111">
                  <c:v>1.66</c:v>
                </c:pt>
                <c:pt idx="112">
                  <c:v>1.68</c:v>
                </c:pt>
                <c:pt idx="113">
                  <c:v>1.69</c:v>
                </c:pt>
                <c:pt idx="114">
                  <c:v>1.7</c:v>
                </c:pt>
                <c:pt idx="115">
                  <c:v>1.7</c:v>
                </c:pt>
                <c:pt idx="116">
                  <c:v>1.7</c:v>
                </c:pt>
                <c:pt idx="117">
                  <c:v>1.7</c:v>
                </c:pt>
                <c:pt idx="118">
                  <c:v>1.74</c:v>
                </c:pt>
                <c:pt idx="119">
                  <c:v>1.78</c:v>
                </c:pt>
                <c:pt idx="120">
                  <c:v>1.81</c:v>
                </c:pt>
                <c:pt idx="121">
                  <c:v>1.85</c:v>
                </c:pt>
                <c:pt idx="122">
                  <c:v>1.85</c:v>
                </c:pt>
                <c:pt idx="123">
                  <c:v>1.87</c:v>
                </c:pt>
                <c:pt idx="124">
                  <c:v>1.88</c:v>
                </c:pt>
                <c:pt idx="125">
                  <c:v>1.9</c:v>
                </c:pt>
                <c:pt idx="126">
                  <c:v>1.9</c:v>
                </c:pt>
                <c:pt idx="127">
                  <c:v>1.93</c:v>
                </c:pt>
                <c:pt idx="128">
                  <c:v>1.93</c:v>
                </c:pt>
                <c:pt idx="129">
                  <c:v>1.93</c:v>
                </c:pt>
                <c:pt idx="130">
                  <c:v>1.93</c:v>
                </c:pt>
                <c:pt idx="131">
                  <c:v>1.94</c:v>
                </c:pt>
                <c:pt idx="132">
                  <c:v>1.95</c:v>
                </c:pt>
                <c:pt idx="133">
                  <c:v>1.98</c:v>
                </c:pt>
                <c:pt idx="134">
                  <c:v>1.99</c:v>
                </c:pt>
                <c:pt idx="135">
                  <c:v>2</c:v>
                </c:pt>
                <c:pt idx="136">
                  <c:v>2</c:v>
                </c:pt>
                <c:pt idx="137">
                  <c:v>2.01</c:v>
                </c:pt>
                <c:pt idx="138">
                  <c:v>2.02</c:v>
                </c:pt>
                <c:pt idx="139">
                  <c:v>2.03</c:v>
                </c:pt>
                <c:pt idx="140">
                  <c:v>2.07</c:v>
                </c:pt>
                <c:pt idx="141">
                  <c:v>2.08</c:v>
                </c:pt>
                <c:pt idx="142">
                  <c:v>2.08</c:v>
                </c:pt>
                <c:pt idx="143">
                  <c:v>2.09</c:v>
                </c:pt>
                <c:pt idx="144">
                  <c:v>2.09</c:v>
                </c:pt>
                <c:pt idx="145">
                  <c:v>2.1</c:v>
                </c:pt>
                <c:pt idx="146">
                  <c:v>2.11</c:v>
                </c:pt>
                <c:pt idx="147">
                  <c:v>2.11</c:v>
                </c:pt>
                <c:pt idx="148">
                  <c:v>2.13</c:v>
                </c:pt>
                <c:pt idx="149">
                  <c:v>2.14</c:v>
                </c:pt>
                <c:pt idx="150">
                  <c:v>2.15</c:v>
                </c:pt>
                <c:pt idx="151">
                  <c:v>2.15</c:v>
                </c:pt>
                <c:pt idx="152">
                  <c:v>2.18</c:v>
                </c:pt>
                <c:pt idx="153">
                  <c:v>2.19</c:v>
                </c:pt>
                <c:pt idx="154">
                  <c:v>2.19</c:v>
                </c:pt>
                <c:pt idx="155">
                  <c:v>2.2</c:v>
                </c:pt>
                <c:pt idx="156">
                  <c:v>2.28</c:v>
                </c:pt>
                <c:pt idx="157">
                  <c:v>2.29</c:v>
                </c:pt>
                <c:pt idx="158">
                  <c:v>2.29</c:v>
                </c:pt>
                <c:pt idx="159">
                  <c:v>2.3</c:v>
                </c:pt>
                <c:pt idx="160">
                  <c:v>2.35</c:v>
                </c:pt>
                <c:pt idx="161">
                  <c:v>2.36</c:v>
                </c:pt>
                <c:pt idx="162">
                  <c:v>2.372</c:v>
                </c:pt>
                <c:pt idx="163">
                  <c:v>2.4</c:v>
                </c:pt>
                <c:pt idx="164">
                  <c:v>2.43</c:v>
                </c:pt>
                <c:pt idx="165">
                  <c:v>2.48</c:v>
                </c:pt>
                <c:pt idx="166">
                  <c:v>2.49</c:v>
                </c:pt>
                <c:pt idx="167">
                  <c:v>2.5</c:v>
                </c:pt>
                <c:pt idx="168">
                  <c:v>2.52</c:v>
                </c:pt>
                <c:pt idx="169">
                  <c:v>2.52</c:v>
                </c:pt>
                <c:pt idx="170">
                  <c:v>2.53</c:v>
                </c:pt>
                <c:pt idx="171">
                  <c:v>2.57</c:v>
                </c:pt>
                <c:pt idx="172">
                  <c:v>2.58</c:v>
                </c:pt>
                <c:pt idx="173">
                  <c:v>2.59</c:v>
                </c:pt>
                <c:pt idx="174">
                  <c:v>2.65</c:v>
                </c:pt>
                <c:pt idx="175">
                  <c:v>2.66</c:v>
                </c:pt>
                <c:pt idx="176">
                  <c:v>2.7</c:v>
                </c:pt>
                <c:pt idx="177">
                  <c:v>2.72</c:v>
                </c:pt>
                <c:pt idx="178">
                  <c:v>2.76</c:v>
                </c:pt>
                <c:pt idx="179">
                  <c:v>2.8</c:v>
                </c:pt>
                <c:pt idx="180">
                  <c:v>2.81</c:v>
                </c:pt>
                <c:pt idx="181">
                  <c:v>2.817</c:v>
                </c:pt>
                <c:pt idx="182">
                  <c:v>2.9</c:v>
                </c:pt>
                <c:pt idx="183">
                  <c:v>2.9</c:v>
                </c:pt>
                <c:pt idx="184">
                  <c:v>3</c:v>
                </c:pt>
                <c:pt idx="185">
                  <c:v>3</c:v>
                </c:pt>
                <c:pt idx="186">
                  <c:v>3.05</c:v>
                </c:pt>
                <c:pt idx="187">
                  <c:v>3.03</c:v>
                </c:pt>
                <c:pt idx="188">
                  <c:v>3.1</c:v>
                </c:pt>
                <c:pt idx="189">
                  <c:v>3.15</c:v>
                </c:pt>
                <c:pt idx="190">
                  <c:v>3.18</c:v>
                </c:pt>
                <c:pt idx="191">
                  <c:v>3.23</c:v>
                </c:pt>
                <c:pt idx="192">
                  <c:v>3.25</c:v>
                </c:pt>
                <c:pt idx="193">
                  <c:v>3.28</c:v>
                </c:pt>
                <c:pt idx="194">
                  <c:v>3.42</c:v>
                </c:pt>
                <c:pt idx="195">
                  <c:v>3.5</c:v>
                </c:pt>
                <c:pt idx="196">
                  <c:v>3.63</c:v>
                </c:pt>
                <c:pt idx="197">
                  <c:v>3.68</c:v>
                </c:pt>
                <c:pt idx="198">
                  <c:v>3.73</c:v>
                </c:pt>
                <c:pt idx="199">
                  <c:v>3.82</c:v>
                </c:pt>
                <c:pt idx="200">
                  <c:v>3.88</c:v>
                </c:pt>
                <c:pt idx="201">
                  <c:v>4</c:v>
                </c:pt>
                <c:pt idx="202">
                  <c:v>4</c:v>
                </c:pt>
                <c:pt idx="203">
                  <c:v>4.02</c:v>
                </c:pt>
                <c:pt idx="204">
                  <c:v>4.06</c:v>
                </c:pt>
                <c:pt idx="205">
                  <c:v>4.07</c:v>
                </c:pt>
                <c:pt idx="206">
                  <c:v>4.13</c:v>
                </c:pt>
                <c:pt idx="207">
                  <c:v>4.13</c:v>
                </c:pt>
                <c:pt idx="208">
                  <c:v>4.22</c:v>
                </c:pt>
                <c:pt idx="209">
                  <c:v>4.22</c:v>
                </c:pt>
                <c:pt idx="210">
                  <c:v>4.66</c:v>
                </c:pt>
                <c:pt idx="211">
                  <c:v>5.03</c:v>
                </c:pt>
                <c:pt idx="212">
                  <c:v>5.1</c:v>
                </c:pt>
                <c:pt idx="213">
                  <c:v>5.41</c:v>
                </c:pt>
                <c:pt idx="214">
                  <c:v>5.43</c:v>
                </c:pt>
                <c:pt idx="215">
                  <c:v>5.46</c:v>
                </c:pt>
                <c:pt idx="216">
                  <c:v>5.52</c:v>
                </c:pt>
                <c:pt idx="217">
                  <c:v>5.56</c:v>
                </c:pt>
                <c:pt idx="218">
                  <c:v>6.38</c:v>
                </c:pt>
              </c:numCache>
            </c:numRef>
          </c:val>
        </c:ser>
        <c:axId val="11364677"/>
        <c:axId val="35173230"/>
      </c:bar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230"/>
        <c:crosses val="autoZero"/>
        <c:auto val="1"/>
        <c:lblOffset val="100"/>
        <c:noMultiLvlLbl val="0"/>
      </c:catAx>
      <c:valAx>
        <c:axId val="3517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6467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Secchi TSI on 219 PA Lakes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325"/>
          <c:w val="0.941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'[1]Secchi TSI'!$B$1</c:f>
              <c:strCache>
                <c:ptCount val="1"/>
                <c:pt idx="0">
                  <c:v>Secchi TSI for chart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'[1]Secchi TSI'!$A$2:$A$220</c:f>
              <c:strCache>
                <c:ptCount val="219"/>
                <c:pt idx="0">
                  <c:v>Crystal Lake</c:v>
                </c:pt>
                <c:pt idx="1">
                  <c:v>Trout Run Reservoir</c:v>
                </c:pt>
                <c:pt idx="2">
                  <c:v>Dunmore #1</c:v>
                </c:pt>
                <c:pt idx="3">
                  <c:v>Lake Marburg</c:v>
                </c:pt>
                <c:pt idx="4">
                  <c:v>Chapman Lake</c:v>
                </c:pt>
                <c:pt idx="5">
                  <c:v>Lake Hiawatha</c:v>
                </c:pt>
                <c:pt idx="6">
                  <c:v>Quaker Lake </c:v>
                </c:pt>
                <c:pt idx="7">
                  <c:v>Quemahoning Reservoir</c:v>
                </c:pt>
                <c:pt idx="8">
                  <c:v>Lake Cowanesque</c:v>
                </c:pt>
                <c:pt idx="9">
                  <c:v>Locust Lake</c:v>
                </c:pt>
                <c:pt idx="10">
                  <c:v>Tripp Lake</c:v>
                </c:pt>
                <c:pt idx="11">
                  <c:v>Carbondale Res. #4</c:v>
                </c:pt>
                <c:pt idx="12">
                  <c:v>Fuller Lake</c:v>
                </c:pt>
                <c:pt idx="13">
                  <c:v>Indian Creek Lake </c:v>
                </c:pt>
                <c:pt idx="14">
                  <c:v>Locust Lake </c:v>
                </c:pt>
                <c:pt idx="15">
                  <c:v>Log Tavern</c:v>
                </c:pt>
                <c:pt idx="16">
                  <c:v>Lake Tioga</c:v>
                </c:pt>
                <c:pt idx="17">
                  <c:v>Silver Lake</c:v>
                </c:pt>
                <c:pt idx="18">
                  <c:v>Hinkston Run</c:v>
                </c:pt>
                <c:pt idx="19">
                  <c:v>North Fork Reservoir</c:v>
                </c:pt>
                <c:pt idx="20">
                  <c:v>Hickory Lake</c:v>
                </c:pt>
                <c:pt idx="21">
                  <c:v>Mountain Springs Lake</c:v>
                </c:pt>
                <c:pt idx="22">
                  <c:v>Curtis Res.</c:v>
                </c:pt>
                <c:pt idx="23">
                  <c:v>Chartiers #4</c:v>
                </c:pt>
                <c:pt idx="24">
                  <c:v>Lake Winola 2003</c:v>
                </c:pt>
                <c:pt idx="25">
                  <c:v>Springbrook Res</c:v>
                </c:pt>
                <c:pt idx="26">
                  <c:v>Saltlick Reservoir</c:v>
                </c:pt>
                <c:pt idx="27">
                  <c:v>Longford Lake</c:v>
                </c:pt>
                <c:pt idx="28">
                  <c:v>Beaverdale Reservoir</c:v>
                </c:pt>
                <c:pt idx="29">
                  <c:v>Lake Scranton </c:v>
                </c:pt>
                <c:pt idx="30">
                  <c:v>Nesbit Reservoir</c:v>
                </c:pt>
                <c:pt idx="31">
                  <c:v>Furnace Creek Dam</c:v>
                </c:pt>
                <c:pt idx="32">
                  <c:v>Justus Lake</c:v>
                </c:pt>
                <c:pt idx="33">
                  <c:v>Mountain Mud Pond (Merli-Sarnoski Park Pond)</c:v>
                </c:pt>
                <c:pt idx="34">
                  <c:v>Stark Reservoir</c:v>
                </c:pt>
                <c:pt idx="35">
                  <c:v>lake Mokoma</c:v>
                </c:pt>
                <c:pt idx="36">
                  <c:v>Miller Pond</c:v>
                </c:pt>
                <c:pt idx="37">
                  <c:v>Park Place #3</c:v>
                </c:pt>
                <c:pt idx="38">
                  <c:v>Popps Hobby</c:v>
                </c:pt>
                <c:pt idx="39">
                  <c:v>Bush (Alvin R aka Kettle Creek) </c:v>
                </c:pt>
                <c:pt idx="40">
                  <c:v>Lake Ladore</c:v>
                </c:pt>
                <c:pt idx="41">
                  <c:v>Laurel Run Reservoir</c:v>
                </c:pt>
                <c:pt idx="42">
                  <c:v>Rock Run Reservoir</c:v>
                </c:pt>
                <c:pt idx="43">
                  <c:v>Ranger Lake</c:v>
                </c:pt>
                <c:pt idx="44">
                  <c:v>Lake Silkworth</c:v>
                </c:pt>
                <c:pt idx="45">
                  <c:v>Summit Lake</c:v>
                </c:pt>
                <c:pt idx="46">
                  <c:v>Lake O'Meadows</c:v>
                </c:pt>
                <c:pt idx="47">
                  <c:v>Mt. Gretna</c:v>
                </c:pt>
                <c:pt idx="48">
                  <c:v>Belmont Lake</c:v>
                </c:pt>
                <c:pt idx="49">
                  <c:v>Kyle Lake</c:v>
                </c:pt>
                <c:pt idx="50">
                  <c:v>Upper Wood Pond</c:v>
                </c:pt>
                <c:pt idx="51">
                  <c:v>Wilmore</c:v>
                </c:pt>
                <c:pt idx="52">
                  <c:v>Mountain Lake</c:v>
                </c:pt>
                <c:pt idx="53">
                  <c:v>Promised Land Upper</c:v>
                </c:pt>
                <c:pt idx="54">
                  <c:v>Lake Minisink</c:v>
                </c:pt>
                <c:pt idx="55">
                  <c:v>Fairview Lake</c:v>
                </c:pt>
                <c:pt idx="56">
                  <c:v>Tuscarora Lake</c:v>
                </c:pt>
                <c:pt idx="57">
                  <c:v>Allen Lake/Allens Pond</c:v>
                </c:pt>
                <c:pt idx="58">
                  <c:v>Sunfish Pond</c:v>
                </c:pt>
                <c:pt idx="59">
                  <c:v>Conemaugh Reservoir</c:v>
                </c:pt>
                <c:pt idx="60">
                  <c:v>Dunmore #7</c:v>
                </c:pt>
                <c:pt idx="61">
                  <c:v>Sly Lake</c:v>
                </c:pt>
                <c:pt idx="62">
                  <c:v>Raystown Lake</c:v>
                </c:pt>
                <c:pt idx="63">
                  <c:v>Sheppard Myers Reservoir</c:v>
                </c:pt>
                <c:pt idx="64">
                  <c:v>Canadohta Lake </c:v>
                </c:pt>
                <c:pt idx="65">
                  <c:v>Lakee Canadohta</c:v>
                </c:pt>
                <c:pt idx="66">
                  <c:v>Beaver Dam Run Reservoir</c:v>
                </c:pt>
                <c:pt idx="67">
                  <c:v>Colver Reservoir</c:v>
                </c:pt>
                <c:pt idx="68">
                  <c:v>Stairway Lake</c:v>
                </c:pt>
                <c:pt idx="69">
                  <c:v>Belmont Lake </c:v>
                </c:pt>
                <c:pt idx="70">
                  <c:v>Leaser Lake</c:v>
                </c:pt>
                <c:pt idx="71">
                  <c:v>Elmhurst Lake</c:v>
                </c:pt>
                <c:pt idx="72">
                  <c:v>Keystone Lake Power Station</c:v>
                </c:pt>
                <c:pt idx="73">
                  <c:v>Lilly Pond (Pike 52-066)</c:v>
                </c:pt>
                <c:pt idx="74">
                  <c:v>Gouldsboro Lake</c:v>
                </c:pt>
                <c:pt idx="75">
                  <c:v>High Point</c:v>
                </c:pt>
                <c:pt idx="76">
                  <c:v>Haig Pond</c:v>
                </c:pt>
                <c:pt idx="77">
                  <c:v>White Oak</c:v>
                </c:pt>
                <c:pt idx="78">
                  <c:v>Bruce Lake</c:v>
                </c:pt>
                <c:pt idx="79">
                  <c:v>Paupack Lake </c:v>
                </c:pt>
                <c:pt idx="80">
                  <c:v>Conneaut Lake</c:v>
                </c:pt>
                <c:pt idx="81">
                  <c:v>Tuscarora Lake</c:v>
                </c:pt>
                <c:pt idx="82">
                  <c:v>Kaerchner Lake</c:v>
                </c:pt>
                <c:pt idx="83">
                  <c:v>Raylean Lake</c:v>
                </c:pt>
                <c:pt idx="84">
                  <c:v>Lackawanna Lake</c:v>
                </c:pt>
                <c:pt idx="85">
                  <c:v>Paupack Lake </c:v>
                </c:pt>
                <c:pt idx="86">
                  <c:v>Underwood Lake</c:v>
                </c:pt>
                <c:pt idx="87">
                  <c:v>Long Pond (Wayne 64-041)</c:v>
                </c:pt>
                <c:pt idx="88">
                  <c:v>Hammond Lake</c:v>
                </c:pt>
                <c:pt idx="89">
                  <c:v>Hereford Manor Lower</c:v>
                </c:pt>
                <c:pt idx="90">
                  <c:v>Lily Pond (Pike 52-066)</c:v>
                </c:pt>
                <c:pt idx="91">
                  <c:v>Scotts Run Dam</c:v>
                </c:pt>
                <c:pt idx="92">
                  <c:v>Lake Minisink</c:v>
                </c:pt>
                <c:pt idx="93">
                  <c:v>Little Buffalo/Holman</c:v>
                </c:pt>
                <c:pt idx="94">
                  <c:v>Schooley</c:v>
                </c:pt>
                <c:pt idx="95">
                  <c:v>Hereford Manor Upper</c:v>
                </c:pt>
                <c:pt idx="96">
                  <c:v>Lower Wood Pond</c:v>
                </c:pt>
                <c:pt idx="97">
                  <c:v>Pecks Pond</c:v>
                </c:pt>
                <c:pt idx="98">
                  <c:v>Elmhurst Lake</c:v>
                </c:pt>
                <c:pt idx="99">
                  <c:v>Rexmont #2</c:v>
                </c:pt>
                <c:pt idx="100">
                  <c:v>Forest Lake</c:v>
                </c:pt>
                <c:pt idx="101">
                  <c:v>Duck Harbor Pond</c:v>
                </c:pt>
                <c:pt idx="102">
                  <c:v>Laurel  Lake (Susquehanna)</c:v>
                </c:pt>
                <c:pt idx="103">
                  <c:v>Lewis Lake</c:v>
                </c:pt>
                <c:pt idx="104">
                  <c:v>Meadow Lake</c:v>
                </c:pt>
                <c:pt idx="105">
                  <c:v>Mt Airy Lake</c:v>
                </c:pt>
                <c:pt idx="106">
                  <c:v>Donegal Lake</c:v>
                </c:pt>
                <c:pt idx="107">
                  <c:v>Big Elk Lake</c:v>
                </c:pt>
                <c:pt idx="108">
                  <c:v>Canoe Lake</c:v>
                </c:pt>
                <c:pt idx="109">
                  <c:v>Lake Nuangola </c:v>
                </c:pt>
                <c:pt idx="110">
                  <c:v>Swiftwater Lake</c:v>
                </c:pt>
                <c:pt idx="111">
                  <c:v>White Deer Lake</c:v>
                </c:pt>
                <c:pt idx="112">
                  <c:v>Arrowhead - North</c:v>
                </c:pt>
                <c:pt idx="113">
                  <c:v>Curwensville Lake</c:v>
                </c:pt>
                <c:pt idx="114">
                  <c:v>Edinboro Lake</c:v>
                </c:pt>
                <c:pt idx="115">
                  <c:v>Green Lick Reservoir</c:v>
                </c:pt>
                <c:pt idx="116">
                  <c:v>Lake Antietam</c:v>
                </c:pt>
                <c:pt idx="117">
                  <c:v>Montrose Lake</c:v>
                </c:pt>
                <c:pt idx="118">
                  <c:v>Lake Gloria</c:v>
                </c:pt>
                <c:pt idx="119">
                  <c:v>Pocono Lake</c:v>
                </c:pt>
                <c:pt idx="120">
                  <c:v>Bernhart Dam</c:v>
                </c:pt>
                <c:pt idx="121">
                  <c:v>Stephen Foster 2006</c:v>
                </c:pt>
                <c:pt idx="122">
                  <c:v>Lewis Lake</c:v>
                </c:pt>
                <c:pt idx="123">
                  <c:v>Dalton Run Reservoir</c:v>
                </c:pt>
                <c:pt idx="124">
                  <c:v>Upper Stillwater Lake</c:v>
                </c:pt>
                <c:pt idx="125">
                  <c:v>Page Lake</c:v>
                </c:pt>
                <c:pt idx="126">
                  <c:v>Heart Lake</c:v>
                </c:pt>
                <c:pt idx="127">
                  <c:v>Stephen Foster 2004</c:v>
                </c:pt>
                <c:pt idx="128">
                  <c:v>Saylors Lake</c:v>
                </c:pt>
                <c:pt idx="129">
                  <c:v>Stoevers Dam</c:v>
                </c:pt>
                <c:pt idx="130">
                  <c:v>Cold Spring Lake</c:v>
                </c:pt>
                <c:pt idx="131">
                  <c:v>Marcel Lake</c:v>
                </c:pt>
                <c:pt idx="132">
                  <c:v>Pinecrest Lake</c:v>
                </c:pt>
                <c:pt idx="133">
                  <c:v>Lake Ondawa (Big Pond)</c:v>
                </c:pt>
                <c:pt idx="134">
                  <c:v>Lake Nockamixon</c:v>
                </c:pt>
                <c:pt idx="135">
                  <c:v>Muddy Run Reservoir</c:v>
                </c:pt>
                <c:pt idx="136">
                  <c:v>Tanglewood Lake</c:v>
                </c:pt>
                <c:pt idx="137">
                  <c:v>Lake Wanoka</c:v>
                </c:pt>
                <c:pt idx="138">
                  <c:v>Long Arm Reservoir</c:v>
                </c:pt>
                <c:pt idx="139">
                  <c:v>Lake Greeley</c:v>
                </c:pt>
                <c:pt idx="140">
                  <c:v>Stephen Foster 2005</c:v>
                </c:pt>
                <c:pt idx="141">
                  <c:v>Morman Lake/Pond</c:v>
                </c:pt>
                <c:pt idx="142">
                  <c:v>Beach Lake </c:v>
                </c:pt>
                <c:pt idx="143">
                  <c:v>Lake Arrowhead</c:v>
                </c:pt>
                <c:pt idx="144">
                  <c:v>Twin Lakes Upper</c:v>
                </c:pt>
                <c:pt idx="145">
                  <c:v>Children's/Boiling Spring</c:v>
                </c:pt>
                <c:pt idx="146">
                  <c:v>Big Bass Lake </c:v>
                </c:pt>
                <c:pt idx="147">
                  <c:v>Decker Pond</c:v>
                </c:pt>
                <c:pt idx="148">
                  <c:v>Lake Nockamixon</c:v>
                </c:pt>
                <c:pt idx="149">
                  <c:v>Bruce Lake</c:v>
                </c:pt>
                <c:pt idx="150">
                  <c:v>Kooser Lake</c:v>
                </c:pt>
                <c:pt idx="151">
                  <c:v>Stephen Foster 2007</c:v>
                </c:pt>
                <c:pt idx="152">
                  <c:v>Lakeside</c:v>
                </c:pt>
                <c:pt idx="153">
                  <c:v>Long Pond (Pike) </c:v>
                </c:pt>
                <c:pt idx="154">
                  <c:v>Idelwild</c:v>
                </c:pt>
                <c:pt idx="155">
                  <c:v>Pocono Summit Lake </c:v>
                </c:pt>
                <c:pt idx="156">
                  <c:v>Doubling Gap</c:v>
                </c:pt>
                <c:pt idx="157">
                  <c:v>Yellow Creek</c:v>
                </c:pt>
                <c:pt idx="158">
                  <c:v>Ebenezer</c:v>
                </c:pt>
                <c:pt idx="159">
                  <c:v>Keystone Lake State Park</c:v>
                </c:pt>
                <c:pt idx="160">
                  <c:v>Lake Redman</c:v>
                </c:pt>
                <c:pt idx="161">
                  <c:v>Little Elk Lake</c:v>
                </c:pt>
                <c:pt idx="162">
                  <c:v>Lake Greeley</c:v>
                </c:pt>
                <c:pt idx="163">
                  <c:v>Rexmont #1</c:v>
                </c:pt>
                <c:pt idx="164">
                  <c:v>Beach Lake </c:v>
                </c:pt>
                <c:pt idx="165">
                  <c:v>Cadjaw</c:v>
                </c:pt>
                <c:pt idx="166">
                  <c:v>Cranberry Glade</c:v>
                </c:pt>
                <c:pt idx="167">
                  <c:v>Decker Lake </c:v>
                </c:pt>
                <c:pt idx="168">
                  <c:v>Lake Nuangola</c:v>
                </c:pt>
                <c:pt idx="169">
                  <c:v>Spring Pond/Spring Lake</c:v>
                </c:pt>
                <c:pt idx="170">
                  <c:v>Egypt Meadow</c:v>
                </c:pt>
                <c:pt idx="171">
                  <c:v>Marcel Lake</c:v>
                </c:pt>
                <c:pt idx="172">
                  <c:v>Duman Lake</c:v>
                </c:pt>
                <c:pt idx="173">
                  <c:v>Stump Pond</c:v>
                </c:pt>
                <c:pt idx="174">
                  <c:v>Stoughton Lake</c:v>
                </c:pt>
                <c:pt idx="175">
                  <c:v>Lake Williams</c:v>
                </c:pt>
                <c:pt idx="176">
                  <c:v>Sawkill Pond</c:v>
                </c:pt>
                <c:pt idx="177">
                  <c:v>Glade Lake</c:v>
                </c:pt>
                <c:pt idx="178">
                  <c:v>Loyalhanna Reservoir</c:v>
                </c:pt>
                <c:pt idx="179">
                  <c:v>Painter Swamp</c:v>
                </c:pt>
                <c:pt idx="180">
                  <c:v>Thorn Run Reservoir</c:v>
                </c:pt>
                <c:pt idx="181">
                  <c:v>Glenburn Pond</c:v>
                </c:pt>
                <c:pt idx="182">
                  <c:v>Mill  Pond #1</c:v>
                </c:pt>
                <c:pt idx="183">
                  <c:v>Memorial Lake</c:v>
                </c:pt>
                <c:pt idx="184">
                  <c:v>Northmoreland</c:v>
                </c:pt>
                <c:pt idx="185">
                  <c:v>Lake Genero</c:v>
                </c:pt>
                <c:pt idx="186">
                  <c:v>Lake Latonka</c:v>
                </c:pt>
                <c:pt idx="187">
                  <c:v>Sweet Arrow lake</c:v>
                </c:pt>
                <c:pt idx="188">
                  <c:v>Bixby Lake</c:v>
                </c:pt>
                <c:pt idx="189">
                  <c:v>Egypt Meadow</c:v>
                </c:pt>
                <c:pt idx="190">
                  <c:v>Twin Lakes Lower</c:v>
                </c:pt>
                <c:pt idx="191">
                  <c:v>Acre Pond</c:v>
                </c:pt>
                <c:pt idx="192">
                  <c:v>Frances Slocum</c:v>
                </c:pt>
                <c:pt idx="193">
                  <c:v>Lake Oneida</c:v>
                </c:pt>
                <c:pt idx="194">
                  <c:v>Ackleys Pond</c:v>
                </c:pt>
                <c:pt idx="195">
                  <c:v>Lake Maskenozha</c:v>
                </c:pt>
                <c:pt idx="196">
                  <c:v>Township Line Dam</c:v>
                </c:pt>
                <c:pt idx="197">
                  <c:v>Pine Run</c:v>
                </c:pt>
                <c:pt idx="198">
                  <c:v>Shaggers Inn Pond</c:v>
                </c:pt>
                <c:pt idx="199">
                  <c:v>Mill Run (Fayette)</c:v>
                </c:pt>
                <c:pt idx="200">
                  <c:v>Lake Galena</c:v>
                </c:pt>
                <c:pt idx="201">
                  <c:v>Pecks Pond</c:v>
                </c:pt>
                <c:pt idx="202">
                  <c:v>Ford Lake</c:v>
                </c:pt>
                <c:pt idx="203">
                  <c:v>Lake Rowena</c:v>
                </c:pt>
                <c:pt idx="204">
                  <c:v>Rockwell Pond</c:v>
                </c:pt>
                <c:pt idx="205">
                  <c:v>Dutch Fork</c:v>
                </c:pt>
                <c:pt idx="206">
                  <c:v>Lake Towhee</c:v>
                </c:pt>
                <c:pt idx="207">
                  <c:v>Pymatuning Lake </c:v>
                </c:pt>
                <c:pt idx="208">
                  <c:v>Lake Meade</c:v>
                </c:pt>
                <c:pt idx="209">
                  <c:v>Blacks Lake(Black Pond)</c:v>
                </c:pt>
                <c:pt idx="210">
                  <c:v>Struble Lake</c:v>
                </c:pt>
                <c:pt idx="211">
                  <c:v>Panther Hollow</c:v>
                </c:pt>
                <c:pt idx="212">
                  <c:v>Lake Summerset</c:v>
                </c:pt>
                <c:pt idx="213">
                  <c:v>Glade Dam Lake</c:v>
                </c:pt>
                <c:pt idx="214">
                  <c:v>Shawnee Lake </c:v>
                </c:pt>
                <c:pt idx="215">
                  <c:v>Lake Luxembourg</c:v>
                </c:pt>
                <c:pt idx="216">
                  <c:v>Lake Luxembourg</c:v>
                </c:pt>
                <c:pt idx="217">
                  <c:v>Stacey Pond</c:v>
                </c:pt>
                <c:pt idx="218">
                  <c:v>Balsam Pond</c:v>
                </c:pt>
              </c:strCache>
            </c:strRef>
          </c:cat>
          <c:val>
            <c:numRef>
              <c:f>'[1]Secchi TSI'!$B$2:$B$220</c:f>
              <c:numCache>
                <c:ptCount val="219"/>
                <c:pt idx="0">
                  <c:v>33.26</c:v>
                </c:pt>
                <c:pt idx="1">
                  <c:v>35.25</c:v>
                </c:pt>
                <c:pt idx="2">
                  <c:v>35.35</c:v>
                </c:pt>
                <c:pt idx="3">
                  <c:v>35.51</c:v>
                </c:pt>
                <c:pt idx="4">
                  <c:v>35.59</c:v>
                </c:pt>
                <c:pt idx="5">
                  <c:v>35.64</c:v>
                </c:pt>
                <c:pt idx="6">
                  <c:v>36.5</c:v>
                </c:pt>
                <c:pt idx="7">
                  <c:v>36.69</c:v>
                </c:pt>
                <c:pt idx="8">
                  <c:v>37.8</c:v>
                </c:pt>
                <c:pt idx="9">
                  <c:v>39.23</c:v>
                </c:pt>
                <c:pt idx="10">
                  <c:v>39.23</c:v>
                </c:pt>
                <c:pt idx="11">
                  <c:v>39.54</c:v>
                </c:pt>
                <c:pt idx="12">
                  <c:v>39.54</c:v>
                </c:pt>
                <c:pt idx="13">
                  <c:v>39.75</c:v>
                </c:pt>
                <c:pt idx="14">
                  <c:v>39.79</c:v>
                </c:pt>
                <c:pt idx="15">
                  <c:v>39.93</c:v>
                </c:pt>
                <c:pt idx="16">
                  <c:v>40</c:v>
                </c:pt>
                <c:pt idx="17">
                  <c:v>40</c:v>
                </c:pt>
                <c:pt idx="18">
                  <c:v>40.44</c:v>
                </c:pt>
                <c:pt idx="19">
                  <c:v>40.66</c:v>
                </c:pt>
                <c:pt idx="20">
                  <c:v>41.01</c:v>
                </c:pt>
                <c:pt idx="21">
                  <c:v>41.2</c:v>
                </c:pt>
                <c:pt idx="22">
                  <c:v>41.4</c:v>
                </c:pt>
                <c:pt idx="23">
                  <c:v>41.93</c:v>
                </c:pt>
                <c:pt idx="24">
                  <c:v>42.26</c:v>
                </c:pt>
                <c:pt idx="25">
                  <c:v>42.86</c:v>
                </c:pt>
                <c:pt idx="26">
                  <c:v>43</c:v>
                </c:pt>
                <c:pt idx="27">
                  <c:v>43.08</c:v>
                </c:pt>
                <c:pt idx="28">
                  <c:v>43.31</c:v>
                </c:pt>
                <c:pt idx="29">
                  <c:v>43.45</c:v>
                </c:pt>
                <c:pt idx="30">
                  <c:v>43.68</c:v>
                </c:pt>
                <c:pt idx="31">
                  <c:v>43.72</c:v>
                </c:pt>
                <c:pt idx="32">
                  <c:v>43.91</c:v>
                </c:pt>
                <c:pt idx="33">
                  <c:v>44.15</c:v>
                </c:pt>
                <c:pt idx="34">
                  <c:v>44.15</c:v>
                </c:pt>
                <c:pt idx="35">
                  <c:v>44.64</c:v>
                </c:pt>
                <c:pt idx="36">
                  <c:v>44.64</c:v>
                </c:pt>
                <c:pt idx="37">
                  <c:v>45.06</c:v>
                </c:pt>
                <c:pt idx="38">
                  <c:v>45.09</c:v>
                </c:pt>
                <c:pt idx="39">
                  <c:v>45.15</c:v>
                </c:pt>
                <c:pt idx="40">
                  <c:v>45.35</c:v>
                </c:pt>
                <c:pt idx="41">
                  <c:v>45.56</c:v>
                </c:pt>
                <c:pt idx="42">
                  <c:v>45.67</c:v>
                </c:pt>
                <c:pt idx="43">
                  <c:v>45.89</c:v>
                </c:pt>
                <c:pt idx="44">
                  <c:v>45.94</c:v>
                </c:pt>
                <c:pt idx="45">
                  <c:v>46.27</c:v>
                </c:pt>
                <c:pt idx="46">
                  <c:v>46.33</c:v>
                </c:pt>
                <c:pt idx="47">
                  <c:v>46.38</c:v>
                </c:pt>
                <c:pt idx="48">
                  <c:v>46.61</c:v>
                </c:pt>
                <c:pt idx="49">
                  <c:v>46.67</c:v>
                </c:pt>
                <c:pt idx="50">
                  <c:v>46.67</c:v>
                </c:pt>
                <c:pt idx="51">
                  <c:v>46.78</c:v>
                </c:pt>
                <c:pt idx="52">
                  <c:v>46.84</c:v>
                </c:pt>
                <c:pt idx="53">
                  <c:v>46.9</c:v>
                </c:pt>
                <c:pt idx="54">
                  <c:v>47.19</c:v>
                </c:pt>
                <c:pt idx="55">
                  <c:v>47.37</c:v>
                </c:pt>
                <c:pt idx="56">
                  <c:v>47.54</c:v>
                </c:pt>
                <c:pt idx="57">
                  <c:v>47.61</c:v>
                </c:pt>
                <c:pt idx="58">
                  <c:v>47.67</c:v>
                </c:pt>
                <c:pt idx="59">
                  <c:v>47.98</c:v>
                </c:pt>
                <c:pt idx="60">
                  <c:v>48.05</c:v>
                </c:pt>
                <c:pt idx="61">
                  <c:v>48.05</c:v>
                </c:pt>
                <c:pt idx="62">
                  <c:v>48.11</c:v>
                </c:pt>
                <c:pt idx="63">
                  <c:v>48.62</c:v>
                </c:pt>
                <c:pt idx="64">
                  <c:v>48.69</c:v>
                </c:pt>
                <c:pt idx="65">
                  <c:v>48.69</c:v>
                </c:pt>
                <c:pt idx="66">
                  <c:v>48.76</c:v>
                </c:pt>
                <c:pt idx="67">
                  <c:v>48.96</c:v>
                </c:pt>
                <c:pt idx="68">
                  <c:v>48.96</c:v>
                </c:pt>
                <c:pt idx="69">
                  <c:v>49.02</c:v>
                </c:pt>
                <c:pt idx="70">
                  <c:v>49.09</c:v>
                </c:pt>
                <c:pt idx="71">
                  <c:v>49.23</c:v>
                </c:pt>
                <c:pt idx="72">
                  <c:v>49.23</c:v>
                </c:pt>
                <c:pt idx="73">
                  <c:v>49.3</c:v>
                </c:pt>
                <c:pt idx="74">
                  <c:v>49.36</c:v>
                </c:pt>
                <c:pt idx="75">
                  <c:v>49.36</c:v>
                </c:pt>
                <c:pt idx="76">
                  <c:v>49.43</c:v>
                </c:pt>
                <c:pt idx="77">
                  <c:v>49.43</c:v>
                </c:pt>
                <c:pt idx="78">
                  <c:v>49.5</c:v>
                </c:pt>
                <c:pt idx="79">
                  <c:v>49.79</c:v>
                </c:pt>
                <c:pt idx="80">
                  <c:v>49.86</c:v>
                </c:pt>
                <c:pt idx="81">
                  <c:v>49.93</c:v>
                </c:pt>
                <c:pt idx="82">
                  <c:v>50</c:v>
                </c:pt>
                <c:pt idx="83">
                  <c:v>50</c:v>
                </c:pt>
                <c:pt idx="84">
                  <c:v>50.07</c:v>
                </c:pt>
                <c:pt idx="85">
                  <c:v>50.14</c:v>
                </c:pt>
                <c:pt idx="86">
                  <c:v>50.37</c:v>
                </c:pt>
                <c:pt idx="87">
                  <c:v>50.44</c:v>
                </c:pt>
                <c:pt idx="88">
                  <c:v>50.51</c:v>
                </c:pt>
                <c:pt idx="89">
                  <c:v>50.51</c:v>
                </c:pt>
                <c:pt idx="90">
                  <c:v>50.51</c:v>
                </c:pt>
                <c:pt idx="91">
                  <c:v>50.51</c:v>
                </c:pt>
                <c:pt idx="92">
                  <c:v>50.74</c:v>
                </c:pt>
                <c:pt idx="93">
                  <c:v>50.74</c:v>
                </c:pt>
                <c:pt idx="94">
                  <c:v>50.89</c:v>
                </c:pt>
                <c:pt idx="95">
                  <c:v>50.97</c:v>
                </c:pt>
                <c:pt idx="96">
                  <c:v>51.12</c:v>
                </c:pt>
                <c:pt idx="97">
                  <c:v>51.12</c:v>
                </c:pt>
                <c:pt idx="98">
                  <c:v>51.44</c:v>
                </c:pt>
                <c:pt idx="99">
                  <c:v>51.68</c:v>
                </c:pt>
                <c:pt idx="100">
                  <c:v>52.01</c:v>
                </c:pt>
                <c:pt idx="101">
                  <c:v>52.34</c:v>
                </c:pt>
                <c:pt idx="102">
                  <c:v>52.34</c:v>
                </c:pt>
                <c:pt idx="103">
                  <c:v>52.34</c:v>
                </c:pt>
                <c:pt idx="104">
                  <c:v>52.34</c:v>
                </c:pt>
                <c:pt idx="105">
                  <c:v>52.43</c:v>
                </c:pt>
                <c:pt idx="106">
                  <c:v>52.52</c:v>
                </c:pt>
                <c:pt idx="107">
                  <c:v>52.69</c:v>
                </c:pt>
                <c:pt idx="108">
                  <c:v>52.69</c:v>
                </c:pt>
                <c:pt idx="109">
                  <c:v>52.95</c:v>
                </c:pt>
                <c:pt idx="110">
                  <c:v>52.95</c:v>
                </c:pt>
                <c:pt idx="111">
                  <c:v>52.95</c:v>
                </c:pt>
                <c:pt idx="112">
                  <c:v>53.22</c:v>
                </c:pt>
                <c:pt idx="113">
                  <c:v>53.22</c:v>
                </c:pt>
                <c:pt idx="114">
                  <c:v>53.22</c:v>
                </c:pt>
                <c:pt idx="115">
                  <c:v>53.22</c:v>
                </c:pt>
                <c:pt idx="116">
                  <c:v>53.22</c:v>
                </c:pt>
                <c:pt idx="117">
                  <c:v>53.22</c:v>
                </c:pt>
                <c:pt idx="118">
                  <c:v>53.49</c:v>
                </c:pt>
                <c:pt idx="119">
                  <c:v>53.58</c:v>
                </c:pt>
                <c:pt idx="120">
                  <c:v>53.68</c:v>
                </c:pt>
                <c:pt idx="121">
                  <c:v>53.68</c:v>
                </c:pt>
                <c:pt idx="122">
                  <c:v>53.77</c:v>
                </c:pt>
                <c:pt idx="123">
                  <c:v>53.86</c:v>
                </c:pt>
                <c:pt idx="124">
                  <c:v>53.86</c:v>
                </c:pt>
                <c:pt idx="125">
                  <c:v>53.96</c:v>
                </c:pt>
                <c:pt idx="126">
                  <c:v>54.15</c:v>
                </c:pt>
                <c:pt idx="127">
                  <c:v>54.15</c:v>
                </c:pt>
                <c:pt idx="128">
                  <c:v>54.34</c:v>
                </c:pt>
                <c:pt idx="129">
                  <c:v>54.34</c:v>
                </c:pt>
                <c:pt idx="130">
                  <c:v>54.44</c:v>
                </c:pt>
                <c:pt idx="131">
                  <c:v>54.44</c:v>
                </c:pt>
                <c:pt idx="132">
                  <c:v>54.54</c:v>
                </c:pt>
                <c:pt idx="133">
                  <c:v>54.64</c:v>
                </c:pt>
                <c:pt idx="134">
                  <c:v>54.74</c:v>
                </c:pt>
                <c:pt idx="135">
                  <c:v>54.84</c:v>
                </c:pt>
                <c:pt idx="136">
                  <c:v>54.94</c:v>
                </c:pt>
                <c:pt idx="137">
                  <c:v>55.15</c:v>
                </c:pt>
                <c:pt idx="138">
                  <c:v>55.15</c:v>
                </c:pt>
                <c:pt idx="139">
                  <c:v>55.35</c:v>
                </c:pt>
                <c:pt idx="140">
                  <c:v>55.35</c:v>
                </c:pt>
                <c:pt idx="141">
                  <c:v>55.67</c:v>
                </c:pt>
                <c:pt idx="142">
                  <c:v>55.78</c:v>
                </c:pt>
                <c:pt idx="143">
                  <c:v>55.78</c:v>
                </c:pt>
                <c:pt idx="144">
                  <c:v>56.21</c:v>
                </c:pt>
                <c:pt idx="145">
                  <c:v>56.44</c:v>
                </c:pt>
                <c:pt idx="146">
                  <c:v>56.67</c:v>
                </c:pt>
                <c:pt idx="147">
                  <c:v>56.78</c:v>
                </c:pt>
                <c:pt idx="148">
                  <c:v>56.78</c:v>
                </c:pt>
                <c:pt idx="149">
                  <c:v>56.9</c:v>
                </c:pt>
                <c:pt idx="150">
                  <c:v>56.9</c:v>
                </c:pt>
                <c:pt idx="151">
                  <c:v>56.9</c:v>
                </c:pt>
                <c:pt idx="152">
                  <c:v>57.01</c:v>
                </c:pt>
                <c:pt idx="153">
                  <c:v>57.01</c:v>
                </c:pt>
                <c:pt idx="154">
                  <c:v>57.13</c:v>
                </c:pt>
                <c:pt idx="155">
                  <c:v>57.25</c:v>
                </c:pt>
                <c:pt idx="156">
                  <c:v>57.37</c:v>
                </c:pt>
                <c:pt idx="157">
                  <c:v>57.37</c:v>
                </c:pt>
                <c:pt idx="158">
                  <c:v>57.58</c:v>
                </c:pt>
                <c:pt idx="159">
                  <c:v>57.61</c:v>
                </c:pt>
                <c:pt idx="160">
                  <c:v>57.61</c:v>
                </c:pt>
                <c:pt idx="161">
                  <c:v>57.61</c:v>
                </c:pt>
                <c:pt idx="162">
                  <c:v>57.73</c:v>
                </c:pt>
                <c:pt idx="163">
                  <c:v>57.73</c:v>
                </c:pt>
                <c:pt idx="164">
                  <c:v>57.86</c:v>
                </c:pt>
                <c:pt idx="165">
                  <c:v>57.86</c:v>
                </c:pt>
                <c:pt idx="166">
                  <c:v>57.86</c:v>
                </c:pt>
                <c:pt idx="167">
                  <c:v>57.86</c:v>
                </c:pt>
                <c:pt idx="168">
                  <c:v>57.86</c:v>
                </c:pt>
                <c:pt idx="169">
                  <c:v>57.86</c:v>
                </c:pt>
                <c:pt idx="170">
                  <c:v>57.98</c:v>
                </c:pt>
                <c:pt idx="171">
                  <c:v>58.11</c:v>
                </c:pt>
                <c:pt idx="172">
                  <c:v>58.24</c:v>
                </c:pt>
                <c:pt idx="173">
                  <c:v>58.24</c:v>
                </c:pt>
                <c:pt idx="174">
                  <c:v>58.49</c:v>
                </c:pt>
                <c:pt idx="175">
                  <c:v>58.76</c:v>
                </c:pt>
                <c:pt idx="176">
                  <c:v>58.76</c:v>
                </c:pt>
                <c:pt idx="177">
                  <c:v>58.89</c:v>
                </c:pt>
                <c:pt idx="178">
                  <c:v>58.89</c:v>
                </c:pt>
                <c:pt idx="179">
                  <c:v>58.89</c:v>
                </c:pt>
                <c:pt idx="180">
                  <c:v>58.89</c:v>
                </c:pt>
                <c:pt idx="181">
                  <c:v>59.02</c:v>
                </c:pt>
                <c:pt idx="182">
                  <c:v>59.02</c:v>
                </c:pt>
                <c:pt idx="183">
                  <c:v>59.3</c:v>
                </c:pt>
                <c:pt idx="184">
                  <c:v>59.57</c:v>
                </c:pt>
                <c:pt idx="185">
                  <c:v>59.71</c:v>
                </c:pt>
                <c:pt idx="186">
                  <c:v>59.71</c:v>
                </c:pt>
                <c:pt idx="187">
                  <c:v>59.93</c:v>
                </c:pt>
                <c:pt idx="188">
                  <c:v>60</c:v>
                </c:pt>
                <c:pt idx="189">
                  <c:v>60.59</c:v>
                </c:pt>
                <c:pt idx="190">
                  <c:v>60.74</c:v>
                </c:pt>
                <c:pt idx="191">
                  <c:v>60.89</c:v>
                </c:pt>
                <c:pt idx="192">
                  <c:v>60.89</c:v>
                </c:pt>
                <c:pt idx="193">
                  <c:v>61.2</c:v>
                </c:pt>
                <c:pt idx="194">
                  <c:v>61.52</c:v>
                </c:pt>
                <c:pt idx="195">
                  <c:v>61.52</c:v>
                </c:pt>
                <c:pt idx="196">
                  <c:v>61.52</c:v>
                </c:pt>
                <c:pt idx="197">
                  <c:v>61.68</c:v>
                </c:pt>
                <c:pt idx="198">
                  <c:v>62.01</c:v>
                </c:pt>
                <c:pt idx="199">
                  <c:v>62.86</c:v>
                </c:pt>
                <c:pt idx="200">
                  <c:v>63.22</c:v>
                </c:pt>
                <c:pt idx="201">
                  <c:v>63.4</c:v>
                </c:pt>
                <c:pt idx="202">
                  <c:v>63.77</c:v>
                </c:pt>
                <c:pt idx="203">
                  <c:v>63.77</c:v>
                </c:pt>
                <c:pt idx="204">
                  <c:v>64.15</c:v>
                </c:pt>
                <c:pt idx="205">
                  <c:v>65.15</c:v>
                </c:pt>
                <c:pt idx="206">
                  <c:v>65.56</c:v>
                </c:pt>
                <c:pt idx="207">
                  <c:v>65.78</c:v>
                </c:pt>
                <c:pt idx="208">
                  <c:v>67.37</c:v>
                </c:pt>
                <c:pt idx="209">
                  <c:v>68.11</c:v>
                </c:pt>
                <c:pt idx="210">
                  <c:v>68.11</c:v>
                </c:pt>
                <c:pt idx="211">
                  <c:v>68.89</c:v>
                </c:pt>
                <c:pt idx="212">
                  <c:v>69.16</c:v>
                </c:pt>
                <c:pt idx="213">
                  <c:v>69.71</c:v>
                </c:pt>
                <c:pt idx="214">
                  <c:v>70</c:v>
                </c:pt>
                <c:pt idx="215">
                  <c:v>70.59</c:v>
                </c:pt>
                <c:pt idx="216">
                  <c:v>73.22</c:v>
                </c:pt>
                <c:pt idx="217">
                  <c:v>73.96</c:v>
                </c:pt>
                <c:pt idx="218">
                  <c:v>80</c:v>
                </c:pt>
              </c:numCache>
            </c:numRef>
          </c:val>
        </c:ser>
        <c:axId val="48123615"/>
        <c:axId val="30459352"/>
      </c:bar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459352"/>
        <c:crosses val="autoZero"/>
        <c:auto val="1"/>
        <c:lblOffset val="100"/>
        <c:noMultiLvlLbl val="0"/>
      </c:catAx>
      <c:valAx>
        <c:axId val="3045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TSI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36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TSI for Chlorophyll-a on 220 PA Lakes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'[1]Chl TSIcalc'!$B$1</c:f>
              <c:strCache>
                <c:ptCount val="1"/>
                <c:pt idx="0">
                  <c:v>TSI for chart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'[1]Chl TSIcalc'!$A$2:$A$222</c:f>
              <c:strCache>
                <c:ptCount val="221"/>
                <c:pt idx="0">
                  <c:v>Crystal Lake</c:v>
                </c:pt>
                <c:pt idx="1">
                  <c:v>Beaverdale Reservoir</c:v>
                </c:pt>
                <c:pt idx="2">
                  <c:v>Quaker</c:v>
                </c:pt>
                <c:pt idx="3">
                  <c:v>Conemaugh Reservoir</c:v>
                </c:pt>
                <c:pt idx="4">
                  <c:v>Dunmore #1</c:v>
                </c:pt>
                <c:pt idx="5">
                  <c:v>North Fork Reservoir</c:v>
                </c:pt>
                <c:pt idx="6">
                  <c:v>Park Place #3</c:v>
                </c:pt>
                <c:pt idx="7">
                  <c:v>Mountain Springs Lake</c:v>
                </c:pt>
                <c:pt idx="8">
                  <c:v>Carbondale Res. #4</c:v>
                </c:pt>
                <c:pt idx="9">
                  <c:v>Fuller Lake</c:v>
                </c:pt>
                <c:pt idx="10">
                  <c:v>Locust Lake </c:v>
                </c:pt>
                <c:pt idx="11">
                  <c:v>Mountain Mud Pond (Merli-Sarnoski Park Pond)</c:v>
                </c:pt>
                <c:pt idx="12">
                  <c:v>Chapman Lake</c:v>
                </c:pt>
                <c:pt idx="13">
                  <c:v>Chartiers #4</c:v>
                </c:pt>
                <c:pt idx="14">
                  <c:v>Children's/Boiling Spring</c:v>
                </c:pt>
                <c:pt idx="15">
                  <c:v>Curwensville Lake</c:v>
                </c:pt>
                <c:pt idx="16">
                  <c:v>Doubling Gap</c:v>
                </c:pt>
                <c:pt idx="17">
                  <c:v>Laurel Run Reservoir</c:v>
                </c:pt>
                <c:pt idx="18">
                  <c:v>Lake Hiawatha</c:v>
                </c:pt>
                <c:pt idx="19">
                  <c:v>Locust Lake</c:v>
                </c:pt>
                <c:pt idx="20">
                  <c:v>Trout Run Reservoir</c:v>
                </c:pt>
                <c:pt idx="21">
                  <c:v>Springbrook Res</c:v>
                </c:pt>
                <c:pt idx="22">
                  <c:v>Lake Marburg</c:v>
                </c:pt>
                <c:pt idx="23">
                  <c:v>Pocono Summit Lake </c:v>
                </c:pt>
                <c:pt idx="24">
                  <c:v>Silver Lake</c:v>
                </c:pt>
                <c:pt idx="25">
                  <c:v>Painter Swamp</c:v>
                </c:pt>
                <c:pt idx="26">
                  <c:v>Keystone Lake Power Station</c:v>
                </c:pt>
                <c:pt idx="27">
                  <c:v>Log Tavern</c:v>
                </c:pt>
                <c:pt idx="28">
                  <c:v>Loyalhanna Reservoir</c:v>
                </c:pt>
                <c:pt idx="29">
                  <c:v>Saltlick Reservoir</c:v>
                </c:pt>
                <c:pt idx="30">
                  <c:v>Stark Reservoir</c:v>
                </c:pt>
                <c:pt idx="31">
                  <c:v>Upper Stillwater Lake</c:v>
                </c:pt>
                <c:pt idx="32">
                  <c:v>Lackawanna Lake</c:v>
                </c:pt>
                <c:pt idx="33">
                  <c:v>Mill Run (Fayette)</c:v>
                </c:pt>
                <c:pt idx="34">
                  <c:v>High Point</c:v>
                </c:pt>
                <c:pt idx="35">
                  <c:v>Lilly Pond (Pike 52-066)</c:v>
                </c:pt>
                <c:pt idx="36">
                  <c:v>Hereford Manor Lower</c:v>
                </c:pt>
                <c:pt idx="37">
                  <c:v>Lake Tioga</c:v>
                </c:pt>
                <c:pt idx="38">
                  <c:v>Belmont Lake</c:v>
                </c:pt>
                <c:pt idx="39">
                  <c:v>Pecks Pond</c:v>
                </c:pt>
                <c:pt idx="40">
                  <c:v>Edinboro Lake</c:v>
                </c:pt>
                <c:pt idx="41">
                  <c:v>lake Mokoma</c:v>
                </c:pt>
                <c:pt idx="42">
                  <c:v>Tanglewood Lake</c:v>
                </c:pt>
                <c:pt idx="43">
                  <c:v>Arrowhead - North</c:v>
                </c:pt>
                <c:pt idx="44">
                  <c:v>Colver Reservoir</c:v>
                </c:pt>
                <c:pt idx="45">
                  <c:v>Furnace Creek Dam</c:v>
                </c:pt>
                <c:pt idx="46">
                  <c:v>Keystone Lake State Park</c:v>
                </c:pt>
                <c:pt idx="47">
                  <c:v>Lake Arrowhead</c:v>
                </c:pt>
                <c:pt idx="48">
                  <c:v>Longford Lake</c:v>
                </c:pt>
                <c:pt idx="49">
                  <c:v>Miller Pond</c:v>
                </c:pt>
                <c:pt idx="50">
                  <c:v>Rock Run Reservoir</c:v>
                </c:pt>
                <c:pt idx="51">
                  <c:v>Dalton Run Reservoir</c:v>
                </c:pt>
                <c:pt idx="52">
                  <c:v>Mill  Pond #1</c:v>
                </c:pt>
                <c:pt idx="53">
                  <c:v>Hinkston Run</c:v>
                </c:pt>
                <c:pt idx="54">
                  <c:v>Mountain Lake</c:v>
                </c:pt>
                <c:pt idx="55">
                  <c:v>Allen Lake/Allens Pond</c:v>
                </c:pt>
                <c:pt idx="56">
                  <c:v>Paupack Lake </c:v>
                </c:pt>
                <c:pt idx="57">
                  <c:v>Pinecrest Lake</c:v>
                </c:pt>
                <c:pt idx="58">
                  <c:v>Justus Lake</c:v>
                </c:pt>
                <c:pt idx="59">
                  <c:v>Lake Maskenozha</c:v>
                </c:pt>
                <c:pt idx="60">
                  <c:v>Paupack Lake </c:v>
                </c:pt>
                <c:pt idx="61">
                  <c:v>Beaver Dam Run Reservoir</c:v>
                </c:pt>
                <c:pt idx="62">
                  <c:v>Bruce Lake</c:v>
                </c:pt>
                <c:pt idx="63">
                  <c:v>Egypt Meadow</c:v>
                </c:pt>
                <c:pt idx="64">
                  <c:v>Raystown Lake</c:v>
                </c:pt>
                <c:pt idx="65">
                  <c:v>Tripp Lake</c:v>
                </c:pt>
                <c:pt idx="66">
                  <c:v>Lake O'Meadows</c:v>
                </c:pt>
                <c:pt idx="67">
                  <c:v>Lake Scranton </c:v>
                </c:pt>
                <c:pt idx="68">
                  <c:v>Tuscarora Lake</c:v>
                </c:pt>
                <c:pt idx="69">
                  <c:v>White Deer Lake</c:v>
                </c:pt>
                <c:pt idx="70">
                  <c:v>Thorn Run Reservoir</c:v>
                </c:pt>
                <c:pt idx="71">
                  <c:v>Curtis Res.</c:v>
                </c:pt>
                <c:pt idx="72">
                  <c:v>Hammond Lake</c:v>
                </c:pt>
                <c:pt idx="73">
                  <c:v>Lake Greeley</c:v>
                </c:pt>
                <c:pt idx="74">
                  <c:v>Hickory Lake</c:v>
                </c:pt>
                <c:pt idx="75">
                  <c:v>Kooser Lake</c:v>
                </c:pt>
                <c:pt idx="76">
                  <c:v>Long Pond (Pike) </c:v>
                </c:pt>
                <c:pt idx="77">
                  <c:v>Pecks Pond</c:v>
                </c:pt>
                <c:pt idx="78">
                  <c:v>Popps Hobby</c:v>
                </c:pt>
                <c:pt idx="79">
                  <c:v>Summit Lake</c:v>
                </c:pt>
                <c:pt idx="80">
                  <c:v>Upper Wood Pond</c:v>
                </c:pt>
                <c:pt idx="81">
                  <c:v>Yellow Creek</c:v>
                </c:pt>
                <c:pt idx="82">
                  <c:v>Canadohta Lake </c:v>
                </c:pt>
                <c:pt idx="83">
                  <c:v>Lakee Canadohta</c:v>
                </c:pt>
                <c:pt idx="84">
                  <c:v>Lake Gloria</c:v>
                </c:pt>
                <c:pt idx="85">
                  <c:v>Duman Lake</c:v>
                </c:pt>
                <c:pt idx="86">
                  <c:v>Green Lick Reservoir</c:v>
                </c:pt>
                <c:pt idx="87">
                  <c:v>Lake Ladore</c:v>
                </c:pt>
                <c:pt idx="88">
                  <c:v>Gouldsboro Lake</c:v>
                </c:pt>
                <c:pt idx="89">
                  <c:v>Haig Pond</c:v>
                </c:pt>
                <c:pt idx="90">
                  <c:v>Kaerchner Lake</c:v>
                </c:pt>
                <c:pt idx="91">
                  <c:v>Page Lake</c:v>
                </c:pt>
                <c:pt idx="92">
                  <c:v>Promised Land Lower</c:v>
                </c:pt>
                <c:pt idx="93">
                  <c:v>Ranger Lake</c:v>
                </c:pt>
                <c:pt idx="94">
                  <c:v>Sunfish Pond</c:v>
                </c:pt>
                <c:pt idx="95">
                  <c:v>Tuscarora Lake</c:v>
                </c:pt>
                <c:pt idx="96">
                  <c:v>Ebenezer</c:v>
                </c:pt>
                <c:pt idx="97">
                  <c:v>Decker Lake </c:v>
                </c:pt>
                <c:pt idx="98">
                  <c:v>Kyle Lake</c:v>
                </c:pt>
                <c:pt idx="99">
                  <c:v>Lewis Lake</c:v>
                </c:pt>
                <c:pt idx="100">
                  <c:v>Stairway Lake</c:v>
                </c:pt>
                <c:pt idx="101">
                  <c:v>Canoe Lake</c:v>
                </c:pt>
                <c:pt idx="102">
                  <c:v>Lake Minisink</c:v>
                </c:pt>
                <c:pt idx="103">
                  <c:v>Promised Land Upper</c:v>
                </c:pt>
                <c:pt idx="104">
                  <c:v>Stoughton Lake</c:v>
                </c:pt>
                <c:pt idx="105">
                  <c:v>Meadow Lake</c:v>
                </c:pt>
                <c:pt idx="106">
                  <c:v>Lily Pond (Pike 52-066)</c:v>
                </c:pt>
                <c:pt idx="107">
                  <c:v>Lake Winola 2003</c:v>
                </c:pt>
                <c:pt idx="108">
                  <c:v>Nesbit Reservoir</c:v>
                </c:pt>
                <c:pt idx="109">
                  <c:v>Belmont Lake </c:v>
                </c:pt>
                <c:pt idx="110">
                  <c:v>Hereford Manor Upper</c:v>
                </c:pt>
                <c:pt idx="111">
                  <c:v>Lewis Lake</c:v>
                </c:pt>
                <c:pt idx="112">
                  <c:v>Marcel Lake</c:v>
                </c:pt>
                <c:pt idx="113">
                  <c:v>Decker Pond</c:v>
                </c:pt>
                <c:pt idx="114">
                  <c:v>Donegal Lake</c:v>
                </c:pt>
                <c:pt idx="115">
                  <c:v>Lake Oneida</c:v>
                </c:pt>
                <c:pt idx="116">
                  <c:v>Lake Silkworth</c:v>
                </c:pt>
                <c:pt idx="117">
                  <c:v>Leaser Lake</c:v>
                </c:pt>
                <c:pt idx="118">
                  <c:v>Quemahoning Reservoir</c:v>
                </c:pt>
                <c:pt idx="119">
                  <c:v>Memorial Lake</c:v>
                </c:pt>
                <c:pt idx="120">
                  <c:v>Dunmore #7</c:v>
                </c:pt>
                <c:pt idx="121">
                  <c:v>Lake Cowanesque</c:v>
                </c:pt>
                <c:pt idx="122">
                  <c:v>Sly Lake</c:v>
                </c:pt>
                <c:pt idx="123">
                  <c:v>White Oak</c:v>
                </c:pt>
                <c:pt idx="124">
                  <c:v>Big Bass Lake </c:v>
                </c:pt>
                <c:pt idx="125">
                  <c:v>Panther Hollow</c:v>
                </c:pt>
                <c:pt idx="126">
                  <c:v>Fairview Lake</c:v>
                </c:pt>
                <c:pt idx="127">
                  <c:v>Little Buffalo/Holman</c:v>
                </c:pt>
                <c:pt idx="128">
                  <c:v>Marcel Lake</c:v>
                </c:pt>
                <c:pt idx="129">
                  <c:v>Montrose Lake</c:v>
                </c:pt>
                <c:pt idx="130">
                  <c:v>Scotts Run Dam</c:v>
                </c:pt>
                <c:pt idx="131">
                  <c:v>Muddy Run Reservoir</c:v>
                </c:pt>
                <c:pt idx="132">
                  <c:v>Sheppard Myers Reservoir</c:v>
                </c:pt>
                <c:pt idx="133">
                  <c:v>Lake Genero</c:v>
                </c:pt>
                <c:pt idx="134">
                  <c:v>Saylors Lake</c:v>
                </c:pt>
                <c:pt idx="135">
                  <c:v>Lakeside</c:v>
                </c:pt>
                <c:pt idx="136">
                  <c:v>Northmoreland</c:v>
                </c:pt>
                <c:pt idx="137">
                  <c:v>Schooley</c:v>
                </c:pt>
                <c:pt idx="138">
                  <c:v>Elmhurst Lake</c:v>
                </c:pt>
                <c:pt idx="139">
                  <c:v>Lake Nuangola </c:v>
                </c:pt>
                <c:pt idx="140">
                  <c:v>Laurel  Lake (Susquehanna)</c:v>
                </c:pt>
                <c:pt idx="141">
                  <c:v>Long Arm Reservoir</c:v>
                </c:pt>
                <c:pt idx="142">
                  <c:v>Cadjaw</c:v>
                </c:pt>
                <c:pt idx="143">
                  <c:v>Forest Lake</c:v>
                </c:pt>
                <c:pt idx="144">
                  <c:v>Underwood Lake</c:v>
                </c:pt>
                <c:pt idx="145">
                  <c:v>Lake Minisink</c:v>
                </c:pt>
                <c:pt idx="146">
                  <c:v>Stump Pond</c:v>
                </c:pt>
                <c:pt idx="147">
                  <c:v>Blacks Lake(Black Pond)</c:v>
                </c:pt>
                <c:pt idx="148">
                  <c:v>Cranberry Glade</c:v>
                </c:pt>
                <c:pt idx="149">
                  <c:v>Glade Dam Lake</c:v>
                </c:pt>
                <c:pt idx="150">
                  <c:v>Lake Antietam</c:v>
                </c:pt>
                <c:pt idx="151">
                  <c:v>Lake Summerset</c:v>
                </c:pt>
                <c:pt idx="152">
                  <c:v>Lower Wood Pond</c:v>
                </c:pt>
                <c:pt idx="153">
                  <c:v>Lake Greeley</c:v>
                </c:pt>
                <c:pt idx="154">
                  <c:v>Mt Airy Lake</c:v>
                </c:pt>
                <c:pt idx="155">
                  <c:v>Rockwell Pond</c:v>
                </c:pt>
                <c:pt idx="156">
                  <c:v>Conneaut Lake</c:v>
                </c:pt>
                <c:pt idx="157">
                  <c:v>Glenburn Pond</c:v>
                </c:pt>
                <c:pt idx="158">
                  <c:v>Morman Lake/Pond</c:v>
                </c:pt>
                <c:pt idx="159">
                  <c:v>Cold Spring Lake</c:v>
                </c:pt>
                <c:pt idx="160">
                  <c:v>Pocono Lake</c:v>
                </c:pt>
                <c:pt idx="161">
                  <c:v>Bruce Lake</c:v>
                </c:pt>
                <c:pt idx="162">
                  <c:v>Indian Creek Lake </c:v>
                </c:pt>
                <c:pt idx="163">
                  <c:v>Lake Redman</c:v>
                </c:pt>
                <c:pt idx="164">
                  <c:v>Big Elk Lake</c:v>
                </c:pt>
                <c:pt idx="165">
                  <c:v>Egypt Meadow</c:v>
                </c:pt>
                <c:pt idx="166">
                  <c:v>Shaggers Inn Pond</c:v>
                </c:pt>
                <c:pt idx="167">
                  <c:v>Twin Lakes Upper</c:v>
                </c:pt>
                <c:pt idx="168">
                  <c:v>Heart Lake</c:v>
                </c:pt>
                <c:pt idx="169">
                  <c:v>Bush (Alvin R aka Kettle Creek) </c:v>
                </c:pt>
                <c:pt idx="170">
                  <c:v>Glade Lake</c:v>
                </c:pt>
                <c:pt idx="171">
                  <c:v>Raylean Lake</c:v>
                </c:pt>
                <c:pt idx="172">
                  <c:v>Lake Ondawa (Big Pond)</c:v>
                </c:pt>
                <c:pt idx="173">
                  <c:v>Lake Nockamixon</c:v>
                </c:pt>
                <c:pt idx="174">
                  <c:v>Bernhart Dam</c:v>
                </c:pt>
                <c:pt idx="175">
                  <c:v>Rexmont #2</c:v>
                </c:pt>
                <c:pt idx="176">
                  <c:v>Swiftwater Lake</c:v>
                </c:pt>
                <c:pt idx="177">
                  <c:v>Lake Towhee</c:v>
                </c:pt>
                <c:pt idx="178">
                  <c:v>Mt. Gretna</c:v>
                </c:pt>
                <c:pt idx="179">
                  <c:v>Pine Run</c:v>
                </c:pt>
                <c:pt idx="180">
                  <c:v>Beach Lake </c:v>
                </c:pt>
                <c:pt idx="181">
                  <c:v>Duck Harbor Pond</c:v>
                </c:pt>
                <c:pt idx="182">
                  <c:v>Idelwild</c:v>
                </c:pt>
                <c:pt idx="183">
                  <c:v>Long Pond (Wayne 64-041)</c:v>
                </c:pt>
                <c:pt idx="184">
                  <c:v>Rexmont #1</c:v>
                </c:pt>
                <c:pt idx="185">
                  <c:v>Elmhurst Lake</c:v>
                </c:pt>
                <c:pt idx="186">
                  <c:v>Lake Williams</c:v>
                </c:pt>
                <c:pt idx="187">
                  <c:v>Stephen Foster 2005</c:v>
                </c:pt>
                <c:pt idx="188">
                  <c:v>Spring Pond/Spring Lake</c:v>
                </c:pt>
                <c:pt idx="189">
                  <c:v>Lake Nuangola</c:v>
                </c:pt>
                <c:pt idx="190">
                  <c:v>Acre Pond</c:v>
                </c:pt>
                <c:pt idx="191">
                  <c:v>Lake Wanoka</c:v>
                </c:pt>
                <c:pt idx="192">
                  <c:v>Stoevers Dam</c:v>
                </c:pt>
                <c:pt idx="193">
                  <c:v>Ford Lake</c:v>
                </c:pt>
                <c:pt idx="194">
                  <c:v>Twin Lakes Lower</c:v>
                </c:pt>
                <c:pt idx="195">
                  <c:v>Ackleys Pond</c:v>
                </c:pt>
                <c:pt idx="196">
                  <c:v>Lake Latonka</c:v>
                </c:pt>
                <c:pt idx="197">
                  <c:v>Dutch Fork</c:v>
                </c:pt>
                <c:pt idx="198">
                  <c:v>Beach Lake </c:v>
                </c:pt>
                <c:pt idx="199">
                  <c:v>Sawkill Pond</c:v>
                </c:pt>
                <c:pt idx="200">
                  <c:v>Lake Nockamixon</c:v>
                </c:pt>
                <c:pt idx="201">
                  <c:v>Stephen Foster 2007</c:v>
                </c:pt>
                <c:pt idx="202">
                  <c:v>Lake Galena</c:v>
                </c:pt>
                <c:pt idx="203">
                  <c:v>Bixby Lake</c:v>
                </c:pt>
                <c:pt idx="204">
                  <c:v>Little Elk Lake</c:v>
                </c:pt>
                <c:pt idx="205">
                  <c:v>Stephen Foster 2004</c:v>
                </c:pt>
                <c:pt idx="206">
                  <c:v>Struble Lake</c:v>
                </c:pt>
                <c:pt idx="207">
                  <c:v>Pymatuning Lake </c:v>
                </c:pt>
                <c:pt idx="208">
                  <c:v>Stephen Foster 2006</c:v>
                </c:pt>
                <c:pt idx="209">
                  <c:v>Lake Rowena</c:v>
                </c:pt>
                <c:pt idx="210">
                  <c:v>Shawnee Lake </c:v>
                </c:pt>
                <c:pt idx="211">
                  <c:v>Township Line Dam</c:v>
                </c:pt>
                <c:pt idx="212">
                  <c:v>Lake Luxembourg</c:v>
                </c:pt>
                <c:pt idx="213">
                  <c:v>Frances Slocum</c:v>
                </c:pt>
                <c:pt idx="214">
                  <c:v>Lake Luxembourg</c:v>
                </c:pt>
                <c:pt idx="215">
                  <c:v>Wilmore Lake</c:v>
                </c:pt>
                <c:pt idx="216">
                  <c:v>Lake Meade</c:v>
                </c:pt>
                <c:pt idx="217">
                  <c:v>Stacey Pond</c:v>
                </c:pt>
                <c:pt idx="218">
                  <c:v>Pinchot</c:v>
                </c:pt>
                <c:pt idx="219">
                  <c:v>Sweet Arrow lake</c:v>
                </c:pt>
                <c:pt idx="220">
                  <c:v>Balsam Pond</c:v>
                </c:pt>
              </c:strCache>
            </c:strRef>
          </c:cat>
          <c:val>
            <c:numRef>
              <c:f>'[1]Chl TSIcalc'!$B$2:$B$222</c:f>
              <c:numCache>
                <c:ptCount val="221"/>
                <c:pt idx="0">
                  <c:v>30.57</c:v>
                </c:pt>
                <c:pt idx="1">
                  <c:v>30.57</c:v>
                </c:pt>
                <c:pt idx="2">
                  <c:v>35.18</c:v>
                </c:pt>
                <c:pt idx="3">
                  <c:v>36.34</c:v>
                </c:pt>
                <c:pt idx="4">
                  <c:v>38.3</c:v>
                </c:pt>
                <c:pt idx="5">
                  <c:v>38.74</c:v>
                </c:pt>
                <c:pt idx="6">
                  <c:v>38.74</c:v>
                </c:pt>
                <c:pt idx="7">
                  <c:v>39.56</c:v>
                </c:pt>
                <c:pt idx="8">
                  <c:v>39.94</c:v>
                </c:pt>
                <c:pt idx="9">
                  <c:v>40.67</c:v>
                </c:pt>
                <c:pt idx="10">
                  <c:v>40.67</c:v>
                </c:pt>
                <c:pt idx="11">
                  <c:v>40.67</c:v>
                </c:pt>
                <c:pt idx="12">
                  <c:v>40.77</c:v>
                </c:pt>
                <c:pt idx="13">
                  <c:v>41.35</c:v>
                </c:pt>
                <c:pt idx="14">
                  <c:v>41.35</c:v>
                </c:pt>
                <c:pt idx="15">
                  <c:v>41.35</c:v>
                </c:pt>
                <c:pt idx="16">
                  <c:v>41.35</c:v>
                </c:pt>
                <c:pt idx="17">
                  <c:v>41.35</c:v>
                </c:pt>
                <c:pt idx="18">
                  <c:v>41.35</c:v>
                </c:pt>
                <c:pt idx="19">
                  <c:v>41.35</c:v>
                </c:pt>
                <c:pt idx="20">
                  <c:v>41.35</c:v>
                </c:pt>
                <c:pt idx="21">
                  <c:v>41.98</c:v>
                </c:pt>
                <c:pt idx="22">
                  <c:v>42.86</c:v>
                </c:pt>
                <c:pt idx="23">
                  <c:v>43.4</c:v>
                </c:pt>
                <c:pt idx="24">
                  <c:v>43.4</c:v>
                </c:pt>
                <c:pt idx="25">
                  <c:v>43.67</c:v>
                </c:pt>
                <c:pt idx="26">
                  <c:v>44.14</c:v>
                </c:pt>
                <c:pt idx="27">
                  <c:v>44.17</c:v>
                </c:pt>
                <c:pt idx="28">
                  <c:v>44.17</c:v>
                </c:pt>
                <c:pt idx="29">
                  <c:v>44.17</c:v>
                </c:pt>
                <c:pt idx="30">
                  <c:v>44.17</c:v>
                </c:pt>
                <c:pt idx="31">
                  <c:v>44.17</c:v>
                </c:pt>
                <c:pt idx="32">
                  <c:v>44.41</c:v>
                </c:pt>
                <c:pt idx="33">
                  <c:v>44.65</c:v>
                </c:pt>
                <c:pt idx="34">
                  <c:v>44.88</c:v>
                </c:pt>
                <c:pt idx="35">
                  <c:v>45.1</c:v>
                </c:pt>
                <c:pt idx="36">
                  <c:v>45.32</c:v>
                </c:pt>
                <c:pt idx="37">
                  <c:v>45.32</c:v>
                </c:pt>
                <c:pt idx="38">
                  <c:v>45.42</c:v>
                </c:pt>
                <c:pt idx="39">
                  <c:v>45.75</c:v>
                </c:pt>
                <c:pt idx="40">
                  <c:v>45.96</c:v>
                </c:pt>
                <c:pt idx="41">
                  <c:v>46.16</c:v>
                </c:pt>
                <c:pt idx="42">
                  <c:v>46.16</c:v>
                </c:pt>
                <c:pt idx="43">
                  <c:v>46.36</c:v>
                </c:pt>
                <c:pt idx="44">
                  <c:v>46.36</c:v>
                </c:pt>
                <c:pt idx="45">
                  <c:v>46.36</c:v>
                </c:pt>
                <c:pt idx="46">
                  <c:v>46.36</c:v>
                </c:pt>
                <c:pt idx="47">
                  <c:v>46.36</c:v>
                </c:pt>
                <c:pt idx="48">
                  <c:v>46.36</c:v>
                </c:pt>
                <c:pt idx="49">
                  <c:v>46.36</c:v>
                </c:pt>
                <c:pt idx="50">
                  <c:v>46.36</c:v>
                </c:pt>
                <c:pt idx="51">
                  <c:v>46.55</c:v>
                </c:pt>
                <c:pt idx="52">
                  <c:v>46.55</c:v>
                </c:pt>
                <c:pt idx="53">
                  <c:v>46.74</c:v>
                </c:pt>
                <c:pt idx="54">
                  <c:v>47.29</c:v>
                </c:pt>
                <c:pt idx="55">
                  <c:v>47.47</c:v>
                </c:pt>
                <c:pt idx="56">
                  <c:v>47.47</c:v>
                </c:pt>
                <c:pt idx="57">
                  <c:v>47.47</c:v>
                </c:pt>
                <c:pt idx="58">
                  <c:v>47.81</c:v>
                </c:pt>
                <c:pt idx="59">
                  <c:v>47.81</c:v>
                </c:pt>
                <c:pt idx="60">
                  <c:v>47.81</c:v>
                </c:pt>
                <c:pt idx="61">
                  <c:v>48.15</c:v>
                </c:pt>
                <c:pt idx="62">
                  <c:v>48.15</c:v>
                </c:pt>
                <c:pt idx="63">
                  <c:v>48.15</c:v>
                </c:pt>
                <c:pt idx="64">
                  <c:v>48.15</c:v>
                </c:pt>
                <c:pt idx="65">
                  <c:v>48.15</c:v>
                </c:pt>
                <c:pt idx="66">
                  <c:v>48.31</c:v>
                </c:pt>
                <c:pt idx="67">
                  <c:v>48.47</c:v>
                </c:pt>
                <c:pt idx="68">
                  <c:v>48.63</c:v>
                </c:pt>
                <c:pt idx="69">
                  <c:v>48.63</c:v>
                </c:pt>
                <c:pt idx="70">
                  <c:v>48.78</c:v>
                </c:pt>
                <c:pt idx="71">
                  <c:v>49.23</c:v>
                </c:pt>
                <c:pt idx="72">
                  <c:v>49.37</c:v>
                </c:pt>
                <c:pt idx="73">
                  <c:v>49.37</c:v>
                </c:pt>
                <c:pt idx="74">
                  <c:v>49.66</c:v>
                </c:pt>
                <c:pt idx="75">
                  <c:v>49.66</c:v>
                </c:pt>
                <c:pt idx="76">
                  <c:v>49.66</c:v>
                </c:pt>
                <c:pt idx="77">
                  <c:v>49.66</c:v>
                </c:pt>
                <c:pt idx="78">
                  <c:v>49.66</c:v>
                </c:pt>
                <c:pt idx="79">
                  <c:v>49.66</c:v>
                </c:pt>
                <c:pt idx="80">
                  <c:v>49.66</c:v>
                </c:pt>
                <c:pt idx="81">
                  <c:v>49.8</c:v>
                </c:pt>
                <c:pt idx="82">
                  <c:v>49.94</c:v>
                </c:pt>
                <c:pt idx="83">
                  <c:v>49.94</c:v>
                </c:pt>
                <c:pt idx="84">
                  <c:v>49.94</c:v>
                </c:pt>
                <c:pt idx="85">
                  <c:v>50.47</c:v>
                </c:pt>
                <c:pt idx="86">
                  <c:v>50.47</c:v>
                </c:pt>
                <c:pt idx="87">
                  <c:v>50.59</c:v>
                </c:pt>
                <c:pt idx="88">
                  <c:v>50.97</c:v>
                </c:pt>
                <c:pt idx="89">
                  <c:v>50.97</c:v>
                </c:pt>
                <c:pt idx="90">
                  <c:v>50.97</c:v>
                </c:pt>
                <c:pt idx="91">
                  <c:v>50.97</c:v>
                </c:pt>
                <c:pt idx="92">
                  <c:v>50.97</c:v>
                </c:pt>
                <c:pt idx="93">
                  <c:v>50.97</c:v>
                </c:pt>
                <c:pt idx="94">
                  <c:v>50.97</c:v>
                </c:pt>
                <c:pt idx="95">
                  <c:v>50.97</c:v>
                </c:pt>
                <c:pt idx="96">
                  <c:v>51.53</c:v>
                </c:pt>
                <c:pt idx="97">
                  <c:v>51.56</c:v>
                </c:pt>
                <c:pt idx="98">
                  <c:v>51.79</c:v>
                </c:pt>
                <c:pt idx="99">
                  <c:v>51.79</c:v>
                </c:pt>
                <c:pt idx="100">
                  <c:v>51.9</c:v>
                </c:pt>
                <c:pt idx="101">
                  <c:v>52.12</c:v>
                </c:pt>
                <c:pt idx="102">
                  <c:v>52.12</c:v>
                </c:pt>
                <c:pt idx="103">
                  <c:v>52.12</c:v>
                </c:pt>
                <c:pt idx="104">
                  <c:v>52.12</c:v>
                </c:pt>
                <c:pt idx="105">
                  <c:v>52.18</c:v>
                </c:pt>
                <c:pt idx="106">
                  <c:v>52.29</c:v>
                </c:pt>
                <c:pt idx="107">
                  <c:v>52.34</c:v>
                </c:pt>
                <c:pt idx="108">
                  <c:v>52.45</c:v>
                </c:pt>
                <c:pt idx="109">
                  <c:v>52.86</c:v>
                </c:pt>
                <c:pt idx="110">
                  <c:v>52.86</c:v>
                </c:pt>
                <c:pt idx="111">
                  <c:v>53.06</c:v>
                </c:pt>
                <c:pt idx="112">
                  <c:v>53.06</c:v>
                </c:pt>
                <c:pt idx="113">
                  <c:v>53.16</c:v>
                </c:pt>
                <c:pt idx="114">
                  <c:v>53.16</c:v>
                </c:pt>
                <c:pt idx="115">
                  <c:v>53.16</c:v>
                </c:pt>
                <c:pt idx="116">
                  <c:v>53.16</c:v>
                </c:pt>
                <c:pt idx="117">
                  <c:v>53.16</c:v>
                </c:pt>
                <c:pt idx="118">
                  <c:v>53.16</c:v>
                </c:pt>
                <c:pt idx="119">
                  <c:v>53.4</c:v>
                </c:pt>
                <c:pt idx="120">
                  <c:v>53.45</c:v>
                </c:pt>
                <c:pt idx="121">
                  <c:v>53.45</c:v>
                </c:pt>
                <c:pt idx="122">
                  <c:v>53.45</c:v>
                </c:pt>
                <c:pt idx="123">
                  <c:v>53.45</c:v>
                </c:pt>
                <c:pt idx="124">
                  <c:v>53.54</c:v>
                </c:pt>
                <c:pt idx="125">
                  <c:v>53.91</c:v>
                </c:pt>
                <c:pt idx="126">
                  <c:v>54.09</c:v>
                </c:pt>
                <c:pt idx="127">
                  <c:v>54.09</c:v>
                </c:pt>
                <c:pt idx="128">
                  <c:v>54.09</c:v>
                </c:pt>
                <c:pt idx="129">
                  <c:v>54.09</c:v>
                </c:pt>
                <c:pt idx="130">
                  <c:v>54.09</c:v>
                </c:pt>
                <c:pt idx="131">
                  <c:v>54.18</c:v>
                </c:pt>
                <c:pt idx="132">
                  <c:v>54.27</c:v>
                </c:pt>
                <c:pt idx="133">
                  <c:v>54.36</c:v>
                </c:pt>
                <c:pt idx="134">
                  <c:v>54.53</c:v>
                </c:pt>
                <c:pt idx="135">
                  <c:v>54.95</c:v>
                </c:pt>
                <c:pt idx="136">
                  <c:v>54.95</c:v>
                </c:pt>
                <c:pt idx="137">
                  <c:v>54.95</c:v>
                </c:pt>
                <c:pt idx="138">
                  <c:v>55.19</c:v>
                </c:pt>
                <c:pt idx="139">
                  <c:v>55.35</c:v>
                </c:pt>
                <c:pt idx="140">
                  <c:v>55.58</c:v>
                </c:pt>
                <c:pt idx="141">
                  <c:v>55.66</c:v>
                </c:pt>
                <c:pt idx="142">
                  <c:v>55.88</c:v>
                </c:pt>
                <c:pt idx="143">
                  <c:v>56.1</c:v>
                </c:pt>
                <c:pt idx="144">
                  <c:v>56.32</c:v>
                </c:pt>
                <c:pt idx="145">
                  <c:v>56.46</c:v>
                </c:pt>
                <c:pt idx="146">
                  <c:v>56.46</c:v>
                </c:pt>
                <c:pt idx="147">
                  <c:v>57.07</c:v>
                </c:pt>
                <c:pt idx="148">
                  <c:v>57.14</c:v>
                </c:pt>
                <c:pt idx="149">
                  <c:v>57.14</c:v>
                </c:pt>
                <c:pt idx="150">
                  <c:v>57.14</c:v>
                </c:pt>
                <c:pt idx="151">
                  <c:v>57.14</c:v>
                </c:pt>
                <c:pt idx="152">
                  <c:v>57.14</c:v>
                </c:pt>
                <c:pt idx="153">
                  <c:v>57.39</c:v>
                </c:pt>
                <c:pt idx="154">
                  <c:v>57.46</c:v>
                </c:pt>
                <c:pt idx="155">
                  <c:v>57.58</c:v>
                </c:pt>
                <c:pt idx="156">
                  <c:v>57.89</c:v>
                </c:pt>
                <c:pt idx="157">
                  <c:v>58.04</c:v>
                </c:pt>
                <c:pt idx="158">
                  <c:v>58.31</c:v>
                </c:pt>
                <c:pt idx="159">
                  <c:v>58.36</c:v>
                </c:pt>
                <c:pt idx="160">
                  <c:v>58.36</c:v>
                </c:pt>
                <c:pt idx="161">
                  <c:v>58.42</c:v>
                </c:pt>
                <c:pt idx="162">
                  <c:v>58.87</c:v>
                </c:pt>
                <c:pt idx="163">
                  <c:v>59.14</c:v>
                </c:pt>
                <c:pt idx="164">
                  <c:v>59.45</c:v>
                </c:pt>
                <c:pt idx="165">
                  <c:v>59.45</c:v>
                </c:pt>
                <c:pt idx="166">
                  <c:v>59.45</c:v>
                </c:pt>
                <c:pt idx="167">
                  <c:v>59.62</c:v>
                </c:pt>
                <c:pt idx="168">
                  <c:v>59.66</c:v>
                </c:pt>
                <c:pt idx="169">
                  <c:v>59.96</c:v>
                </c:pt>
                <c:pt idx="170">
                  <c:v>59.96</c:v>
                </c:pt>
                <c:pt idx="171">
                  <c:v>60.44</c:v>
                </c:pt>
                <c:pt idx="172">
                  <c:v>60.58</c:v>
                </c:pt>
                <c:pt idx="173">
                  <c:v>60.67</c:v>
                </c:pt>
                <c:pt idx="174">
                  <c:v>60.89</c:v>
                </c:pt>
                <c:pt idx="175">
                  <c:v>60.89</c:v>
                </c:pt>
                <c:pt idx="176">
                  <c:v>60.89</c:v>
                </c:pt>
                <c:pt idx="177">
                  <c:v>61.16</c:v>
                </c:pt>
                <c:pt idx="178">
                  <c:v>61.33</c:v>
                </c:pt>
                <c:pt idx="179">
                  <c:v>61.99</c:v>
                </c:pt>
                <c:pt idx="180">
                  <c:v>62.11</c:v>
                </c:pt>
                <c:pt idx="181">
                  <c:v>62.15</c:v>
                </c:pt>
                <c:pt idx="182">
                  <c:v>62.15</c:v>
                </c:pt>
                <c:pt idx="183">
                  <c:v>62.15</c:v>
                </c:pt>
                <c:pt idx="184">
                  <c:v>62.53</c:v>
                </c:pt>
                <c:pt idx="185">
                  <c:v>62.68</c:v>
                </c:pt>
                <c:pt idx="186">
                  <c:v>62.79</c:v>
                </c:pt>
                <c:pt idx="187">
                  <c:v>63.15</c:v>
                </c:pt>
                <c:pt idx="188">
                  <c:v>63.29</c:v>
                </c:pt>
                <c:pt idx="189">
                  <c:v>63.74</c:v>
                </c:pt>
                <c:pt idx="190">
                  <c:v>64.26</c:v>
                </c:pt>
                <c:pt idx="191">
                  <c:v>64.57</c:v>
                </c:pt>
                <c:pt idx="192">
                  <c:v>65.16</c:v>
                </c:pt>
                <c:pt idx="193">
                  <c:v>65.39</c:v>
                </c:pt>
                <c:pt idx="194">
                  <c:v>66.31</c:v>
                </c:pt>
                <c:pt idx="195">
                  <c:v>66.41</c:v>
                </c:pt>
                <c:pt idx="196">
                  <c:v>66.43</c:v>
                </c:pt>
                <c:pt idx="197">
                  <c:v>66.48</c:v>
                </c:pt>
                <c:pt idx="198">
                  <c:v>66.63</c:v>
                </c:pt>
                <c:pt idx="199">
                  <c:v>67.47</c:v>
                </c:pt>
                <c:pt idx="200">
                  <c:v>67.49</c:v>
                </c:pt>
                <c:pt idx="201">
                  <c:v>67.58</c:v>
                </c:pt>
                <c:pt idx="202">
                  <c:v>67.6</c:v>
                </c:pt>
                <c:pt idx="203">
                  <c:v>68.34</c:v>
                </c:pt>
                <c:pt idx="204">
                  <c:v>68.34</c:v>
                </c:pt>
                <c:pt idx="205">
                  <c:v>68.34</c:v>
                </c:pt>
                <c:pt idx="206">
                  <c:v>68.55</c:v>
                </c:pt>
                <c:pt idx="207">
                  <c:v>68.57</c:v>
                </c:pt>
                <c:pt idx="208">
                  <c:v>68.97</c:v>
                </c:pt>
                <c:pt idx="209">
                  <c:v>69.14</c:v>
                </c:pt>
                <c:pt idx="210">
                  <c:v>69.41</c:v>
                </c:pt>
                <c:pt idx="211">
                  <c:v>69.7</c:v>
                </c:pt>
                <c:pt idx="212">
                  <c:v>70.99</c:v>
                </c:pt>
                <c:pt idx="213">
                  <c:v>71.95</c:v>
                </c:pt>
                <c:pt idx="214">
                  <c:v>72.91</c:v>
                </c:pt>
                <c:pt idx="215">
                  <c:v>73.56</c:v>
                </c:pt>
                <c:pt idx="216">
                  <c:v>74.29</c:v>
                </c:pt>
                <c:pt idx="217">
                  <c:v>75.14</c:v>
                </c:pt>
                <c:pt idx="218">
                  <c:v>77.37</c:v>
                </c:pt>
                <c:pt idx="219">
                  <c:v>78.17</c:v>
                </c:pt>
                <c:pt idx="220">
                  <c:v>81.32</c:v>
                </c:pt>
              </c:numCache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TSI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TSI-TP on 219 PA Lakes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'[1]TP TSI'!$B$1</c:f>
              <c:strCache>
                <c:ptCount val="1"/>
                <c:pt idx="0">
                  <c:v>TSI-P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'[1]TP TSI'!$A$2:$A$220</c:f>
              <c:strCache>
                <c:ptCount val="219"/>
                <c:pt idx="0">
                  <c:v>Mountain Springs Lake</c:v>
                </c:pt>
                <c:pt idx="1">
                  <c:v>Quaker</c:v>
                </c:pt>
                <c:pt idx="2">
                  <c:v>North Fork Reservoir</c:v>
                </c:pt>
                <c:pt idx="3">
                  <c:v>Keystone Lake Power Station</c:v>
                </c:pt>
                <c:pt idx="4">
                  <c:v>Kyle Lake</c:v>
                </c:pt>
                <c:pt idx="5">
                  <c:v>Fuller Lake</c:v>
                </c:pt>
                <c:pt idx="6">
                  <c:v>Locust Lake </c:v>
                </c:pt>
                <c:pt idx="7">
                  <c:v>Beaver Dam Run Reservoir</c:v>
                </c:pt>
                <c:pt idx="8">
                  <c:v>Beaverdale Reservoir</c:v>
                </c:pt>
                <c:pt idx="9">
                  <c:v>Lake Gloria</c:v>
                </c:pt>
                <c:pt idx="10">
                  <c:v>Dalton Run Reservoir</c:v>
                </c:pt>
                <c:pt idx="11">
                  <c:v>lake Mokoma</c:v>
                </c:pt>
                <c:pt idx="12">
                  <c:v>Conemaugh Reservoir</c:v>
                </c:pt>
                <c:pt idx="13">
                  <c:v>Raystown Lake</c:v>
                </c:pt>
                <c:pt idx="14">
                  <c:v>Quemahoning Reservoir</c:v>
                </c:pt>
                <c:pt idx="15">
                  <c:v>Longford Lake</c:v>
                </c:pt>
                <c:pt idx="16">
                  <c:v>Lily Pond (Pike 52-066)</c:v>
                </c:pt>
                <c:pt idx="17">
                  <c:v>Yellow Creek</c:v>
                </c:pt>
                <c:pt idx="18">
                  <c:v>Log Tavern</c:v>
                </c:pt>
                <c:pt idx="19">
                  <c:v>Silver Lake</c:v>
                </c:pt>
                <c:pt idx="20">
                  <c:v>Doubling Gap</c:v>
                </c:pt>
                <c:pt idx="21">
                  <c:v>Saltlick Reservoir</c:v>
                </c:pt>
                <c:pt idx="22">
                  <c:v>Popps Hobby</c:v>
                </c:pt>
                <c:pt idx="23">
                  <c:v>Colver Reservoir</c:v>
                </c:pt>
                <c:pt idx="24">
                  <c:v>Pocono Summit Lake </c:v>
                </c:pt>
                <c:pt idx="25">
                  <c:v>Upper Wood Pond</c:v>
                </c:pt>
                <c:pt idx="26">
                  <c:v>Nesbit Reservoir</c:v>
                </c:pt>
                <c:pt idx="27">
                  <c:v>Belmont Lake</c:v>
                </c:pt>
                <c:pt idx="28">
                  <c:v>Hickory Lake</c:v>
                </c:pt>
                <c:pt idx="29">
                  <c:v>Lake Hiawatha</c:v>
                </c:pt>
                <c:pt idx="30">
                  <c:v>Lake Marburg</c:v>
                </c:pt>
                <c:pt idx="31">
                  <c:v>Lake Minisink</c:v>
                </c:pt>
                <c:pt idx="32">
                  <c:v>Carbondale Res. #4</c:v>
                </c:pt>
                <c:pt idx="33">
                  <c:v>Park Place #3</c:v>
                </c:pt>
                <c:pt idx="34">
                  <c:v>Children's/Boiling Spring</c:v>
                </c:pt>
                <c:pt idx="35">
                  <c:v>Sunfish Pond</c:v>
                </c:pt>
                <c:pt idx="36">
                  <c:v>Belmont Lake </c:v>
                </c:pt>
                <c:pt idx="37">
                  <c:v>Lake Minisink</c:v>
                </c:pt>
                <c:pt idx="38">
                  <c:v>Loyalhanna Reservoir</c:v>
                </c:pt>
                <c:pt idx="39">
                  <c:v>Crystal Lake</c:v>
                </c:pt>
                <c:pt idx="40">
                  <c:v>Long Pond (Pike) </c:v>
                </c:pt>
                <c:pt idx="41">
                  <c:v>Hinkston Run</c:v>
                </c:pt>
                <c:pt idx="42">
                  <c:v>Bush (Alvin R aka kettle Creek) </c:v>
                </c:pt>
                <c:pt idx="43">
                  <c:v>Gouldsboro Lake</c:v>
                </c:pt>
                <c:pt idx="44">
                  <c:v>Little Buffalo/Holman</c:v>
                </c:pt>
                <c:pt idx="45">
                  <c:v>Green Lick Reservoir</c:v>
                </c:pt>
                <c:pt idx="46">
                  <c:v>Pinecrest Lake</c:v>
                </c:pt>
                <c:pt idx="47">
                  <c:v>Dunmore #1</c:v>
                </c:pt>
                <c:pt idx="48">
                  <c:v>Lake Cowanesque</c:v>
                </c:pt>
                <c:pt idx="49">
                  <c:v>Duman Lake</c:v>
                </c:pt>
                <c:pt idx="50">
                  <c:v>Indian Creek Lake </c:v>
                </c:pt>
                <c:pt idx="51">
                  <c:v>Elmhurst Lake</c:v>
                </c:pt>
                <c:pt idx="52">
                  <c:v>Promised Land Upper</c:v>
                </c:pt>
                <c:pt idx="53">
                  <c:v>Pecks Pond</c:v>
                </c:pt>
                <c:pt idx="54">
                  <c:v>Stark Reservoir</c:v>
                </c:pt>
                <c:pt idx="55">
                  <c:v>Sheppard Myers Reservoir</c:v>
                </c:pt>
                <c:pt idx="56">
                  <c:v>Fairview Lake</c:v>
                </c:pt>
                <c:pt idx="57">
                  <c:v>Bruce Lake</c:v>
                </c:pt>
                <c:pt idx="58">
                  <c:v>Trout Run Reservoir</c:v>
                </c:pt>
                <c:pt idx="59">
                  <c:v>Mountain Mud Pond (Merli-Sarnoski Park Pond)</c:v>
                </c:pt>
                <c:pt idx="60">
                  <c:v>Lake Tioga</c:v>
                </c:pt>
                <c:pt idx="61">
                  <c:v>Chapman Lake</c:v>
                </c:pt>
                <c:pt idx="62">
                  <c:v>Tuscarora Lake</c:v>
                </c:pt>
                <c:pt idx="63">
                  <c:v>Painter Swamp</c:v>
                </c:pt>
                <c:pt idx="64">
                  <c:v>Kooser Lake</c:v>
                </c:pt>
                <c:pt idx="65">
                  <c:v>Keystone Lake State Park</c:v>
                </c:pt>
                <c:pt idx="66">
                  <c:v>Canadohta Lake </c:v>
                </c:pt>
                <c:pt idx="67">
                  <c:v>Lakee Canadohta</c:v>
                </c:pt>
                <c:pt idx="68">
                  <c:v>Paupack Lake </c:v>
                </c:pt>
                <c:pt idx="69">
                  <c:v>Mountain Lake</c:v>
                </c:pt>
                <c:pt idx="70">
                  <c:v>Lewis Lake</c:v>
                </c:pt>
                <c:pt idx="71">
                  <c:v>Donegal Lake</c:v>
                </c:pt>
                <c:pt idx="72">
                  <c:v>Upper Stillwater Lake</c:v>
                </c:pt>
                <c:pt idx="73">
                  <c:v>Big Bass Lake </c:v>
                </c:pt>
                <c:pt idx="74">
                  <c:v>Justus Lake</c:v>
                </c:pt>
                <c:pt idx="75">
                  <c:v>High Point</c:v>
                </c:pt>
                <c:pt idx="76">
                  <c:v>Tripp Lake</c:v>
                </c:pt>
                <c:pt idx="77">
                  <c:v>Lower Wood Pond</c:v>
                </c:pt>
                <c:pt idx="78">
                  <c:v>Conneaut Lake</c:v>
                </c:pt>
                <c:pt idx="79">
                  <c:v>Tanglewood Lake</c:v>
                </c:pt>
                <c:pt idx="80">
                  <c:v>Lake Rowena</c:v>
                </c:pt>
                <c:pt idx="81">
                  <c:v>Mill Run (Fayette)</c:v>
                </c:pt>
                <c:pt idx="82">
                  <c:v>Long Arm Reservoir</c:v>
                </c:pt>
                <c:pt idx="83">
                  <c:v>Canoe Lake</c:v>
                </c:pt>
                <c:pt idx="84">
                  <c:v>Promised Land Lower</c:v>
                </c:pt>
                <c:pt idx="85">
                  <c:v>Thorn Run Reservoir</c:v>
                </c:pt>
                <c:pt idx="86">
                  <c:v>Mill  Pond #1</c:v>
                </c:pt>
                <c:pt idx="87">
                  <c:v>Hereford Manor Upper</c:v>
                </c:pt>
                <c:pt idx="88">
                  <c:v>Lake Oneida</c:v>
                </c:pt>
                <c:pt idx="89">
                  <c:v>Stairway Lake</c:v>
                </c:pt>
                <c:pt idx="90">
                  <c:v>Chartiers #4</c:v>
                </c:pt>
                <c:pt idx="91">
                  <c:v>Long Pond (Wayne 64-041)</c:v>
                </c:pt>
                <c:pt idx="92">
                  <c:v>Pecks Pond</c:v>
                </c:pt>
                <c:pt idx="93">
                  <c:v>Sly Lake</c:v>
                </c:pt>
                <c:pt idx="94">
                  <c:v>Bruce Lake</c:v>
                </c:pt>
                <c:pt idx="95">
                  <c:v>White Oak</c:v>
                </c:pt>
                <c:pt idx="96">
                  <c:v>Lilly Pond (Pike 52-066)</c:v>
                </c:pt>
                <c:pt idx="97">
                  <c:v>Egypt Meadow</c:v>
                </c:pt>
                <c:pt idx="98">
                  <c:v>Lake Scranton </c:v>
                </c:pt>
                <c:pt idx="99">
                  <c:v>Leaser Lake</c:v>
                </c:pt>
                <c:pt idx="100">
                  <c:v>Decker Lake </c:v>
                </c:pt>
                <c:pt idx="101">
                  <c:v>Hereford Manor Lower</c:v>
                </c:pt>
                <c:pt idx="102">
                  <c:v>Lake O'Meadows</c:v>
                </c:pt>
                <c:pt idx="103">
                  <c:v>Swiftwater Lake</c:v>
                </c:pt>
                <c:pt idx="104">
                  <c:v>Muddy Run Reservoir</c:v>
                </c:pt>
                <c:pt idx="105">
                  <c:v>Laurel  Lake (Susquehanna)</c:v>
                </c:pt>
                <c:pt idx="106">
                  <c:v>Haig Pond</c:v>
                </c:pt>
                <c:pt idx="107">
                  <c:v>Underwood Lake</c:v>
                </c:pt>
                <c:pt idx="108">
                  <c:v>Lake Nuangola</c:v>
                </c:pt>
                <c:pt idx="109">
                  <c:v>Curwensville Lake</c:v>
                </c:pt>
                <c:pt idx="110">
                  <c:v>Decker Pond</c:v>
                </c:pt>
                <c:pt idx="111">
                  <c:v>Miller Pond</c:v>
                </c:pt>
                <c:pt idx="112">
                  <c:v>Marcel Lake</c:v>
                </c:pt>
                <c:pt idx="113">
                  <c:v>Kaerchner Lake</c:v>
                </c:pt>
                <c:pt idx="114">
                  <c:v>Lake Redman</c:v>
                </c:pt>
                <c:pt idx="115">
                  <c:v>Pocono Lake</c:v>
                </c:pt>
                <c:pt idx="116">
                  <c:v>Stoughton Lake</c:v>
                </c:pt>
                <c:pt idx="117">
                  <c:v>Allen Lake/Allens Pond</c:v>
                </c:pt>
                <c:pt idx="118">
                  <c:v>White Deer Lake</c:v>
                </c:pt>
                <c:pt idx="119">
                  <c:v>Paupack Lake </c:v>
                </c:pt>
                <c:pt idx="120">
                  <c:v>Laurel Run Reservoir</c:v>
                </c:pt>
                <c:pt idx="121">
                  <c:v>Egypt Meadow</c:v>
                </c:pt>
                <c:pt idx="122">
                  <c:v>Lake Silkworth</c:v>
                </c:pt>
                <c:pt idx="123">
                  <c:v>Lake Arrowhead</c:v>
                </c:pt>
                <c:pt idx="124">
                  <c:v>Lake Nuangola </c:v>
                </c:pt>
                <c:pt idx="125">
                  <c:v>Ranger Lake</c:v>
                </c:pt>
                <c:pt idx="126">
                  <c:v>Duck Harbor Pond</c:v>
                </c:pt>
                <c:pt idx="127">
                  <c:v>Lake Williams</c:v>
                </c:pt>
                <c:pt idx="128">
                  <c:v>Lake Maskenozha</c:v>
                </c:pt>
                <c:pt idx="129">
                  <c:v>Scotts Run Dam</c:v>
                </c:pt>
                <c:pt idx="130">
                  <c:v>Lackawanna Lake</c:v>
                </c:pt>
                <c:pt idx="131">
                  <c:v>Cranberry Glade</c:v>
                </c:pt>
                <c:pt idx="132">
                  <c:v>Meadow Lake</c:v>
                </c:pt>
                <c:pt idx="133">
                  <c:v>Big Elk Lake</c:v>
                </c:pt>
                <c:pt idx="134">
                  <c:v>Lake Greeley</c:v>
                </c:pt>
                <c:pt idx="135">
                  <c:v>Glade Lake</c:v>
                </c:pt>
                <c:pt idx="136">
                  <c:v>Lake Ladore</c:v>
                </c:pt>
                <c:pt idx="137">
                  <c:v>Dunmore #7</c:v>
                </c:pt>
                <c:pt idx="138">
                  <c:v>Northmoreland</c:v>
                </c:pt>
                <c:pt idx="139">
                  <c:v>Curtis Res.</c:v>
                </c:pt>
                <c:pt idx="140">
                  <c:v>Springbrook Res</c:v>
                </c:pt>
                <c:pt idx="141">
                  <c:v>Raylean Lake</c:v>
                </c:pt>
                <c:pt idx="142">
                  <c:v>Morman Lake/Pond</c:v>
                </c:pt>
                <c:pt idx="143">
                  <c:v>Lake Ondawa (Big Pond)</c:v>
                </c:pt>
                <c:pt idx="144">
                  <c:v>Marcel Lake</c:v>
                </c:pt>
                <c:pt idx="145">
                  <c:v>Rock Run Reservoir</c:v>
                </c:pt>
                <c:pt idx="146">
                  <c:v>Lake Greeley</c:v>
                </c:pt>
                <c:pt idx="147">
                  <c:v>Hammond Lake</c:v>
                </c:pt>
                <c:pt idx="148">
                  <c:v>Page Lake</c:v>
                </c:pt>
                <c:pt idx="149">
                  <c:v>Edinboro Lake</c:v>
                </c:pt>
                <c:pt idx="150">
                  <c:v>Idelwild</c:v>
                </c:pt>
                <c:pt idx="151">
                  <c:v>Arrowhead - North</c:v>
                </c:pt>
                <c:pt idx="152">
                  <c:v>Rockwell Pond</c:v>
                </c:pt>
                <c:pt idx="153">
                  <c:v>Lake Winola 2003</c:v>
                </c:pt>
                <c:pt idx="154">
                  <c:v>Cold Spring Lake</c:v>
                </c:pt>
                <c:pt idx="155">
                  <c:v>Beach Lake </c:v>
                </c:pt>
                <c:pt idx="156">
                  <c:v>Memorial Lake</c:v>
                </c:pt>
                <c:pt idx="157">
                  <c:v>Spring Pond/Spring Lake</c:v>
                </c:pt>
                <c:pt idx="158">
                  <c:v>Mt Airy Lake</c:v>
                </c:pt>
                <c:pt idx="159">
                  <c:v>Twin Lakes Upper</c:v>
                </c:pt>
                <c:pt idx="160">
                  <c:v>Montrose Lake</c:v>
                </c:pt>
                <c:pt idx="161">
                  <c:v>Lake Antietam</c:v>
                </c:pt>
                <c:pt idx="162">
                  <c:v>Stump Pond</c:v>
                </c:pt>
                <c:pt idx="163">
                  <c:v>Elmhurst Lake</c:v>
                </c:pt>
                <c:pt idx="164">
                  <c:v>Lake Nockamixon</c:v>
                </c:pt>
                <c:pt idx="165">
                  <c:v>Rexmont #2</c:v>
                </c:pt>
                <c:pt idx="166">
                  <c:v>Mt. Gretna</c:v>
                </c:pt>
                <c:pt idx="167">
                  <c:v>Sawkill Pond</c:v>
                </c:pt>
                <c:pt idx="168">
                  <c:v>Tuscarora Lake</c:v>
                </c:pt>
                <c:pt idx="169">
                  <c:v>Twin Lakes Lower</c:v>
                </c:pt>
                <c:pt idx="170">
                  <c:v>Stoevers Dam</c:v>
                </c:pt>
                <c:pt idx="171">
                  <c:v>Lake Nockamixon</c:v>
                </c:pt>
                <c:pt idx="172">
                  <c:v>Little Elk Lake</c:v>
                </c:pt>
                <c:pt idx="173">
                  <c:v>Ebenezer</c:v>
                </c:pt>
                <c:pt idx="174">
                  <c:v>Shaggers Inn Pond</c:v>
                </c:pt>
                <c:pt idx="175">
                  <c:v>Schooley</c:v>
                </c:pt>
                <c:pt idx="176">
                  <c:v>Panther Hollow</c:v>
                </c:pt>
                <c:pt idx="177">
                  <c:v>Beach Lake </c:v>
                </c:pt>
                <c:pt idx="178">
                  <c:v>Lakeside</c:v>
                </c:pt>
                <c:pt idx="179">
                  <c:v>Acre Pond</c:v>
                </c:pt>
                <c:pt idx="180">
                  <c:v>Bernhart Dam</c:v>
                </c:pt>
                <c:pt idx="181">
                  <c:v>Lake Latonka</c:v>
                </c:pt>
                <c:pt idx="182">
                  <c:v>Saylors Lake</c:v>
                </c:pt>
                <c:pt idx="183">
                  <c:v>Cadjaw</c:v>
                </c:pt>
                <c:pt idx="184">
                  <c:v>Summit Lake</c:v>
                </c:pt>
                <c:pt idx="185">
                  <c:v>Lake Towhee</c:v>
                </c:pt>
                <c:pt idx="186">
                  <c:v>Blacks Lake(Black Pond)</c:v>
                </c:pt>
                <c:pt idx="187">
                  <c:v>Pymatuning Lake </c:v>
                </c:pt>
                <c:pt idx="188">
                  <c:v>Frances Slocum</c:v>
                </c:pt>
                <c:pt idx="189">
                  <c:v>Lake Wanoka</c:v>
                </c:pt>
                <c:pt idx="190">
                  <c:v>Rexmont #1</c:v>
                </c:pt>
                <c:pt idx="191">
                  <c:v>Glade Dam Lake</c:v>
                </c:pt>
                <c:pt idx="192">
                  <c:v>Stephen Foster 2007</c:v>
                </c:pt>
                <c:pt idx="193">
                  <c:v>Sweet Arrow lake</c:v>
                </c:pt>
                <c:pt idx="194">
                  <c:v>Shawnee Lake </c:v>
                </c:pt>
                <c:pt idx="195">
                  <c:v>Stephen Foster 2006</c:v>
                </c:pt>
                <c:pt idx="196">
                  <c:v>Pinchot Lake</c:v>
                </c:pt>
                <c:pt idx="197">
                  <c:v>Forest Lake</c:v>
                </c:pt>
                <c:pt idx="198">
                  <c:v>Ford Lake</c:v>
                </c:pt>
                <c:pt idx="199">
                  <c:v>Furnace Creek Dam</c:v>
                </c:pt>
                <c:pt idx="200">
                  <c:v>Heart Lake</c:v>
                </c:pt>
                <c:pt idx="201">
                  <c:v>Struble Lake</c:v>
                </c:pt>
                <c:pt idx="202">
                  <c:v>Dutch Fork</c:v>
                </c:pt>
                <c:pt idx="203">
                  <c:v>Lake Galena</c:v>
                </c:pt>
                <c:pt idx="204">
                  <c:v>Township Line Dam</c:v>
                </c:pt>
                <c:pt idx="205">
                  <c:v>Lake Summerset</c:v>
                </c:pt>
                <c:pt idx="206">
                  <c:v>Lake Meade</c:v>
                </c:pt>
                <c:pt idx="207">
                  <c:v>Stephen Foster 2005</c:v>
                </c:pt>
                <c:pt idx="208">
                  <c:v>Lake Genero</c:v>
                </c:pt>
                <c:pt idx="209">
                  <c:v>Lake Luxembourg</c:v>
                </c:pt>
                <c:pt idx="210">
                  <c:v>Ackleys Pond</c:v>
                </c:pt>
                <c:pt idx="211">
                  <c:v>Glenburn Pond</c:v>
                </c:pt>
                <c:pt idx="212">
                  <c:v>Wilmore Lake</c:v>
                </c:pt>
                <c:pt idx="213">
                  <c:v>Lake Luxembourg</c:v>
                </c:pt>
                <c:pt idx="214">
                  <c:v>Stephen Foster 2004</c:v>
                </c:pt>
                <c:pt idx="215">
                  <c:v>Stacey Pond</c:v>
                </c:pt>
                <c:pt idx="216">
                  <c:v>Pine Run</c:v>
                </c:pt>
                <c:pt idx="217">
                  <c:v>Balsam Pond</c:v>
                </c:pt>
                <c:pt idx="218">
                  <c:v>Bixby Lake</c:v>
                </c:pt>
              </c:strCache>
            </c:strRef>
          </c:cat>
          <c:val>
            <c:numRef>
              <c:f>'[1]TP TSI'!$B$2:$B$220</c:f>
              <c:numCache>
                <c:ptCount val="219"/>
                <c:pt idx="0">
                  <c:v>28.44</c:v>
                </c:pt>
                <c:pt idx="1">
                  <c:v>32.84</c:v>
                </c:pt>
                <c:pt idx="2">
                  <c:v>33.61</c:v>
                </c:pt>
                <c:pt idx="3">
                  <c:v>33.8</c:v>
                </c:pt>
                <c:pt idx="4">
                  <c:v>35.67</c:v>
                </c:pt>
                <c:pt idx="5">
                  <c:v>35.73</c:v>
                </c:pt>
                <c:pt idx="6">
                  <c:v>35.8</c:v>
                </c:pt>
                <c:pt idx="7">
                  <c:v>35.85</c:v>
                </c:pt>
                <c:pt idx="8">
                  <c:v>36.11</c:v>
                </c:pt>
                <c:pt idx="9">
                  <c:v>37.8</c:v>
                </c:pt>
                <c:pt idx="10">
                  <c:v>37.84</c:v>
                </c:pt>
                <c:pt idx="11">
                  <c:v>38</c:v>
                </c:pt>
                <c:pt idx="12">
                  <c:v>38.02</c:v>
                </c:pt>
                <c:pt idx="13">
                  <c:v>38.04</c:v>
                </c:pt>
                <c:pt idx="14">
                  <c:v>38.52</c:v>
                </c:pt>
                <c:pt idx="15">
                  <c:v>38.65</c:v>
                </c:pt>
                <c:pt idx="16">
                  <c:v>39</c:v>
                </c:pt>
                <c:pt idx="17">
                  <c:v>39.39</c:v>
                </c:pt>
                <c:pt idx="18">
                  <c:v>39.59</c:v>
                </c:pt>
                <c:pt idx="19">
                  <c:v>39.72</c:v>
                </c:pt>
                <c:pt idx="20">
                  <c:v>40.17</c:v>
                </c:pt>
                <c:pt idx="21">
                  <c:v>40.34</c:v>
                </c:pt>
                <c:pt idx="22">
                  <c:v>40.36</c:v>
                </c:pt>
                <c:pt idx="23">
                  <c:v>40.4</c:v>
                </c:pt>
                <c:pt idx="24">
                  <c:v>40.4</c:v>
                </c:pt>
                <c:pt idx="25">
                  <c:v>40.68</c:v>
                </c:pt>
                <c:pt idx="26">
                  <c:v>40.89</c:v>
                </c:pt>
                <c:pt idx="27">
                  <c:v>40.95</c:v>
                </c:pt>
                <c:pt idx="28">
                  <c:v>40.97</c:v>
                </c:pt>
                <c:pt idx="29">
                  <c:v>41.08</c:v>
                </c:pt>
                <c:pt idx="30">
                  <c:v>41.28</c:v>
                </c:pt>
                <c:pt idx="31">
                  <c:v>41.29</c:v>
                </c:pt>
                <c:pt idx="32">
                  <c:v>41.41</c:v>
                </c:pt>
                <c:pt idx="33">
                  <c:v>41.45</c:v>
                </c:pt>
                <c:pt idx="34">
                  <c:v>41.74</c:v>
                </c:pt>
                <c:pt idx="35">
                  <c:v>41.88</c:v>
                </c:pt>
                <c:pt idx="36">
                  <c:v>42.03</c:v>
                </c:pt>
                <c:pt idx="37">
                  <c:v>42.22</c:v>
                </c:pt>
                <c:pt idx="38">
                  <c:v>42.37</c:v>
                </c:pt>
                <c:pt idx="39">
                  <c:v>42.46</c:v>
                </c:pt>
                <c:pt idx="40">
                  <c:v>42.52</c:v>
                </c:pt>
                <c:pt idx="41">
                  <c:v>42.81</c:v>
                </c:pt>
                <c:pt idx="42">
                  <c:v>43</c:v>
                </c:pt>
                <c:pt idx="43">
                  <c:v>43.22</c:v>
                </c:pt>
                <c:pt idx="44">
                  <c:v>43.3</c:v>
                </c:pt>
                <c:pt idx="45">
                  <c:v>43.36</c:v>
                </c:pt>
                <c:pt idx="46">
                  <c:v>43.36</c:v>
                </c:pt>
                <c:pt idx="47">
                  <c:v>43.81</c:v>
                </c:pt>
                <c:pt idx="48">
                  <c:v>43.89</c:v>
                </c:pt>
                <c:pt idx="49">
                  <c:v>43.97</c:v>
                </c:pt>
                <c:pt idx="50">
                  <c:v>44.05</c:v>
                </c:pt>
                <c:pt idx="51">
                  <c:v>44.23</c:v>
                </c:pt>
                <c:pt idx="52">
                  <c:v>44.24</c:v>
                </c:pt>
                <c:pt idx="53">
                  <c:v>44.25</c:v>
                </c:pt>
                <c:pt idx="54">
                  <c:v>44.25</c:v>
                </c:pt>
                <c:pt idx="55">
                  <c:v>44.3</c:v>
                </c:pt>
                <c:pt idx="56">
                  <c:v>44.33</c:v>
                </c:pt>
                <c:pt idx="57">
                  <c:v>44.37</c:v>
                </c:pt>
                <c:pt idx="58">
                  <c:v>44.39</c:v>
                </c:pt>
                <c:pt idx="59">
                  <c:v>44.45</c:v>
                </c:pt>
                <c:pt idx="60">
                  <c:v>44.51</c:v>
                </c:pt>
                <c:pt idx="61">
                  <c:v>44.55</c:v>
                </c:pt>
                <c:pt idx="62">
                  <c:v>44.6</c:v>
                </c:pt>
                <c:pt idx="63">
                  <c:v>44.7</c:v>
                </c:pt>
                <c:pt idx="64">
                  <c:v>44.74</c:v>
                </c:pt>
                <c:pt idx="65">
                  <c:v>44.89</c:v>
                </c:pt>
                <c:pt idx="66">
                  <c:v>44.94</c:v>
                </c:pt>
                <c:pt idx="67">
                  <c:v>44.94</c:v>
                </c:pt>
                <c:pt idx="68">
                  <c:v>45</c:v>
                </c:pt>
                <c:pt idx="69">
                  <c:v>45.1</c:v>
                </c:pt>
                <c:pt idx="70">
                  <c:v>45.24</c:v>
                </c:pt>
                <c:pt idx="71">
                  <c:v>45.58</c:v>
                </c:pt>
                <c:pt idx="72">
                  <c:v>45.65</c:v>
                </c:pt>
                <c:pt idx="73">
                  <c:v>45.7</c:v>
                </c:pt>
                <c:pt idx="74">
                  <c:v>45.76</c:v>
                </c:pt>
                <c:pt idx="75">
                  <c:v>45.78</c:v>
                </c:pt>
                <c:pt idx="76">
                  <c:v>45.78</c:v>
                </c:pt>
                <c:pt idx="77">
                  <c:v>46.08</c:v>
                </c:pt>
                <c:pt idx="78">
                  <c:v>46.11</c:v>
                </c:pt>
                <c:pt idx="79">
                  <c:v>46.2</c:v>
                </c:pt>
                <c:pt idx="80">
                  <c:v>46.4</c:v>
                </c:pt>
                <c:pt idx="81">
                  <c:v>46.45</c:v>
                </c:pt>
                <c:pt idx="82">
                  <c:v>46.69</c:v>
                </c:pt>
                <c:pt idx="83">
                  <c:v>46.72</c:v>
                </c:pt>
                <c:pt idx="84">
                  <c:v>46.76</c:v>
                </c:pt>
                <c:pt idx="85">
                  <c:v>46.77</c:v>
                </c:pt>
                <c:pt idx="86">
                  <c:v>46.86</c:v>
                </c:pt>
                <c:pt idx="87">
                  <c:v>46.9</c:v>
                </c:pt>
                <c:pt idx="88">
                  <c:v>46.96</c:v>
                </c:pt>
                <c:pt idx="89">
                  <c:v>47.05</c:v>
                </c:pt>
                <c:pt idx="90">
                  <c:v>47.09</c:v>
                </c:pt>
                <c:pt idx="91">
                  <c:v>47.24</c:v>
                </c:pt>
                <c:pt idx="92">
                  <c:v>47.25</c:v>
                </c:pt>
                <c:pt idx="93">
                  <c:v>47.3</c:v>
                </c:pt>
                <c:pt idx="94">
                  <c:v>47.53</c:v>
                </c:pt>
                <c:pt idx="95">
                  <c:v>47.55</c:v>
                </c:pt>
                <c:pt idx="96">
                  <c:v>47.57</c:v>
                </c:pt>
                <c:pt idx="97">
                  <c:v>47.69</c:v>
                </c:pt>
                <c:pt idx="98">
                  <c:v>47.75</c:v>
                </c:pt>
                <c:pt idx="99">
                  <c:v>47.89</c:v>
                </c:pt>
                <c:pt idx="100">
                  <c:v>48.05</c:v>
                </c:pt>
                <c:pt idx="101">
                  <c:v>48.15</c:v>
                </c:pt>
                <c:pt idx="102">
                  <c:v>48.19</c:v>
                </c:pt>
                <c:pt idx="103">
                  <c:v>48.24</c:v>
                </c:pt>
                <c:pt idx="104">
                  <c:v>48.27</c:v>
                </c:pt>
                <c:pt idx="105">
                  <c:v>48.28</c:v>
                </c:pt>
                <c:pt idx="106">
                  <c:v>48.35</c:v>
                </c:pt>
                <c:pt idx="107">
                  <c:v>48.39</c:v>
                </c:pt>
                <c:pt idx="108">
                  <c:v>48.56</c:v>
                </c:pt>
                <c:pt idx="109">
                  <c:v>48.6</c:v>
                </c:pt>
                <c:pt idx="110">
                  <c:v>48.74</c:v>
                </c:pt>
                <c:pt idx="111">
                  <c:v>48.85</c:v>
                </c:pt>
                <c:pt idx="112">
                  <c:v>48.88</c:v>
                </c:pt>
                <c:pt idx="113">
                  <c:v>49.04</c:v>
                </c:pt>
                <c:pt idx="114">
                  <c:v>49.18</c:v>
                </c:pt>
                <c:pt idx="115">
                  <c:v>49.23</c:v>
                </c:pt>
                <c:pt idx="116">
                  <c:v>49.44</c:v>
                </c:pt>
                <c:pt idx="117">
                  <c:v>49.48</c:v>
                </c:pt>
                <c:pt idx="118">
                  <c:v>49.54</c:v>
                </c:pt>
                <c:pt idx="119">
                  <c:v>49.57</c:v>
                </c:pt>
                <c:pt idx="120">
                  <c:v>49.59</c:v>
                </c:pt>
                <c:pt idx="121">
                  <c:v>49.7</c:v>
                </c:pt>
                <c:pt idx="122">
                  <c:v>49.81</c:v>
                </c:pt>
                <c:pt idx="123">
                  <c:v>50</c:v>
                </c:pt>
                <c:pt idx="124">
                  <c:v>50.1</c:v>
                </c:pt>
                <c:pt idx="125">
                  <c:v>50.17</c:v>
                </c:pt>
                <c:pt idx="126">
                  <c:v>50.32</c:v>
                </c:pt>
                <c:pt idx="127">
                  <c:v>50.36</c:v>
                </c:pt>
                <c:pt idx="128">
                  <c:v>50.4</c:v>
                </c:pt>
                <c:pt idx="129">
                  <c:v>50.46</c:v>
                </c:pt>
                <c:pt idx="130">
                  <c:v>50.5</c:v>
                </c:pt>
                <c:pt idx="131">
                  <c:v>50.59</c:v>
                </c:pt>
                <c:pt idx="132">
                  <c:v>50.68</c:v>
                </c:pt>
                <c:pt idx="133">
                  <c:v>50.7</c:v>
                </c:pt>
                <c:pt idx="134">
                  <c:v>50.76</c:v>
                </c:pt>
                <c:pt idx="135">
                  <c:v>50.97</c:v>
                </c:pt>
                <c:pt idx="136">
                  <c:v>51.1</c:v>
                </c:pt>
                <c:pt idx="137">
                  <c:v>51.11</c:v>
                </c:pt>
                <c:pt idx="138">
                  <c:v>51.21</c:v>
                </c:pt>
                <c:pt idx="139">
                  <c:v>51.38</c:v>
                </c:pt>
                <c:pt idx="140">
                  <c:v>51.52</c:v>
                </c:pt>
                <c:pt idx="141">
                  <c:v>51.78</c:v>
                </c:pt>
                <c:pt idx="142">
                  <c:v>51.79</c:v>
                </c:pt>
                <c:pt idx="143">
                  <c:v>52.14</c:v>
                </c:pt>
                <c:pt idx="144">
                  <c:v>52.17</c:v>
                </c:pt>
                <c:pt idx="145">
                  <c:v>52.28</c:v>
                </c:pt>
                <c:pt idx="146">
                  <c:v>52.37</c:v>
                </c:pt>
                <c:pt idx="147">
                  <c:v>52.73</c:v>
                </c:pt>
                <c:pt idx="148">
                  <c:v>52.9</c:v>
                </c:pt>
                <c:pt idx="149">
                  <c:v>53.26</c:v>
                </c:pt>
                <c:pt idx="150">
                  <c:v>53.48</c:v>
                </c:pt>
                <c:pt idx="151">
                  <c:v>53.61</c:v>
                </c:pt>
                <c:pt idx="152">
                  <c:v>53.69</c:v>
                </c:pt>
                <c:pt idx="153">
                  <c:v>54.23</c:v>
                </c:pt>
                <c:pt idx="154">
                  <c:v>54.28</c:v>
                </c:pt>
                <c:pt idx="155">
                  <c:v>54.71</c:v>
                </c:pt>
                <c:pt idx="156">
                  <c:v>54.9</c:v>
                </c:pt>
                <c:pt idx="157">
                  <c:v>55.06</c:v>
                </c:pt>
                <c:pt idx="158">
                  <c:v>55.14</c:v>
                </c:pt>
                <c:pt idx="159">
                  <c:v>55.26</c:v>
                </c:pt>
                <c:pt idx="160">
                  <c:v>55.61</c:v>
                </c:pt>
                <c:pt idx="161">
                  <c:v>55.63</c:v>
                </c:pt>
                <c:pt idx="162">
                  <c:v>55.72</c:v>
                </c:pt>
                <c:pt idx="163">
                  <c:v>55.81</c:v>
                </c:pt>
                <c:pt idx="164">
                  <c:v>56.28</c:v>
                </c:pt>
                <c:pt idx="165">
                  <c:v>56.55</c:v>
                </c:pt>
                <c:pt idx="166">
                  <c:v>56.59</c:v>
                </c:pt>
                <c:pt idx="167">
                  <c:v>56.92</c:v>
                </c:pt>
                <c:pt idx="168">
                  <c:v>57.06</c:v>
                </c:pt>
                <c:pt idx="169">
                  <c:v>57.32</c:v>
                </c:pt>
                <c:pt idx="170">
                  <c:v>57.5</c:v>
                </c:pt>
                <c:pt idx="171">
                  <c:v>57.68</c:v>
                </c:pt>
                <c:pt idx="172">
                  <c:v>57.86</c:v>
                </c:pt>
                <c:pt idx="173">
                  <c:v>57.93</c:v>
                </c:pt>
                <c:pt idx="174">
                  <c:v>57.96</c:v>
                </c:pt>
                <c:pt idx="175">
                  <c:v>58.7</c:v>
                </c:pt>
                <c:pt idx="176">
                  <c:v>59.31</c:v>
                </c:pt>
                <c:pt idx="177">
                  <c:v>59.32</c:v>
                </c:pt>
                <c:pt idx="178">
                  <c:v>59.73</c:v>
                </c:pt>
                <c:pt idx="179">
                  <c:v>59.9</c:v>
                </c:pt>
                <c:pt idx="180">
                  <c:v>59.91</c:v>
                </c:pt>
                <c:pt idx="181">
                  <c:v>60.36</c:v>
                </c:pt>
                <c:pt idx="182">
                  <c:v>60.56</c:v>
                </c:pt>
                <c:pt idx="183">
                  <c:v>60.82</c:v>
                </c:pt>
                <c:pt idx="184">
                  <c:v>61.03</c:v>
                </c:pt>
                <c:pt idx="185">
                  <c:v>61.43</c:v>
                </c:pt>
                <c:pt idx="186">
                  <c:v>61.74</c:v>
                </c:pt>
                <c:pt idx="187">
                  <c:v>61.74</c:v>
                </c:pt>
                <c:pt idx="188">
                  <c:v>61.88</c:v>
                </c:pt>
                <c:pt idx="189">
                  <c:v>61.93</c:v>
                </c:pt>
                <c:pt idx="190">
                  <c:v>62.28</c:v>
                </c:pt>
                <c:pt idx="191">
                  <c:v>62.95</c:v>
                </c:pt>
                <c:pt idx="192">
                  <c:v>63.97</c:v>
                </c:pt>
                <c:pt idx="193">
                  <c:v>64.28</c:v>
                </c:pt>
                <c:pt idx="194">
                  <c:v>64.61</c:v>
                </c:pt>
                <c:pt idx="195">
                  <c:v>64.77</c:v>
                </c:pt>
                <c:pt idx="196">
                  <c:v>65.07</c:v>
                </c:pt>
                <c:pt idx="197">
                  <c:v>65.39</c:v>
                </c:pt>
                <c:pt idx="198">
                  <c:v>65.48</c:v>
                </c:pt>
                <c:pt idx="199">
                  <c:v>65.55</c:v>
                </c:pt>
                <c:pt idx="200">
                  <c:v>65.6</c:v>
                </c:pt>
                <c:pt idx="201">
                  <c:v>66.03</c:v>
                </c:pt>
                <c:pt idx="202">
                  <c:v>66.32</c:v>
                </c:pt>
                <c:pt idx="203">
                  <c:v>66.73</c:v>
                </c:pt>
                <c:pt idx="204">
                  <c:v>67.03</c:v>
                </c:pt>
                <c:pt idx="205">
                  <c:v>67.07</c:v>
                </c:pt>
                <c:pt idx="206">
                  <c:v>67.1</c:v>
                </c:pt>
                <c:pt idx="207">
                  <c:v>68.32</c:v>
                </c:pt>
                <c:pt idx="208">
                  <c:v>68.74</c:v>
                </c:pt>
                <c:pt idx="209">
                  <c:v>68.99</c:v>
                </c:pt>
                <c:pt idx="210">
                  <c:v>69.01</c:v>
                </c:pt>
                <c:pt idx="211">
                  <c:v>70.56</c:v>
                </c:pt>
                <c:pt idx="212">
                  <c:v>71.29</c:v>
                </c:pt>
                <c:pt idx="213">
                  <c:v>71.57</c:v>
                </c:pt>
                <c:pt idx="214">
                  <c:v>72.24</c:v>
                </c:pt>
                <c:pt idx="215">
                  <c:v>72.9</c:v>
                </c:pt>
                <c:pt idx="216">
                  <c:v>85.1</c:v>
                </c:pt>
                <c:pt idx="217">
                  <c:v>86.05</c:v>
                </c:pt>
                <c:pt idx="218">
                  <c:v>90.28</c:v>
                </c:pt>
              </c:numCache>
            </c:numRef>
          </c:val>
        </c:ser>
        <c:axId val="58942579"/>
        <c:axId val="60721164"/>
      </c:bar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721164"/>
        <c:crosses val="autoZero"/>
        <c:auto val="1"/>
        <c:lblOffset val="100"/>
        <c:noMultiLvlLbl val="0"/>
      </c:catAx>
      <c:valAx>
        <c:axId val="60721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TSI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42579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</cdr:x>
      <cdr:y>0.20925</cdr:y>
    </cdr:from>
    <cdr:to>
      <cdr:x>0.734</cdr:x>
      <cdr:y>0.29425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62525" y="1238250"/>
          <a:ext cx="14097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N=221</a:t>
          </a:r>
        </a:p>
      </cdr:txBody>
    </cdr:sp>
  </cdr:relSizeAnchor>
  <cdr:relSizeAnchor xmlns:cdr="http://schemas.openxmlformats.org/drawingml/2006/chartDrawing">
    <cdr:from>
      <cdr:x>0.4345</cdr:x>
      <cdr:y>0.66925</cdr:y>
    </cdr:from>
    <cdr:to>
      <cdr:x>0.4345</cdr:x>
      <cdr:y>0.8995</cdr:y>
    </cdr:to>
    <cdr:sp>
      <cdr:nvSpPr>
        <cdr:cNvPr id="2" name="Line 2"/>
        <cdr:cNvSpPr>
          <a:spLocks/>
        </cdr:cNvSpPr>
      </cdr:nvSpPr>
      <cdr:spPr>
        <a:xfrm flipH="1" flipV="1">
          <a:off x="3762375" y="39624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0.637</cdr:y>
    </cdr:from>
    <cdr:to>
      <cdr:x>0.482</cdr:x>
      <cdr:y>0.66925</cdr:y>
    </cdr:to>
    <cdr:sp>
      <cdr:nvSpPr>
        <cdr:cNvPr id="3" name="TextBox 3"/>
        <cdr:cNvSpPr txBox="1">
          <a:spLocks noChangeArrowheads="1"/>
        </cdr:cNvSpPr>
      </cdr:nvSpPr>
      <cdr:spPr>
        <a:xfrm>
          <a:off x="3533775" y="3771900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0.016 mg/L</a:t>
          </a:r>
        </a:p>
      </cdr:txBody>
    </cdr:sp>
  </cdr:relSizeAnchor>
  <cdr:relSizeAnchor xmlns:cdr="http://schemas.openxmlformats.org/drawingml/2006/chartDrawing">
    <cdr:from>
      <cdr:x>0.38625</cdr:x>
      <cdr:y>0.74175</cdr:y>
    </cdr:from>
    <cdr:to>
      <cdr:x>0.4355</cdr:x>
      <cdr:y>0.74175</cdr:y>
    </cdr:to>
    <cdr:sp>
      <cdr:nvSpPr>
        <cdr:cNvPr id="4" name="Line 4"/>
        <cdr:cNvSpPr>
          <a:spLocks/>
        </cdr:cNvSpPr>
      </cdr:nvSpPr>
      <cdr:spPr>
        <a:xfrm flipH="1">
          <a:off x="3343275" y="44005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0.3545</cdr:x>
      <cdr:y>0.727</cdr:y>
    </cdr:from>
    <cdr:to>
      <cdr:x>0.38075</cdr:x>
      <cdr:y>0.759</cdr:y>
    </cdr:to>
    <cdr:sp>
      <cdr:nvSpPr>
        <cdr:cNvPr id="5" name="TextBox 5"/>
        <cdr:cNvSpPr txBox="1">
          <a:spLocks noChangeArrowheads="1"/>
        </cdr:cNvSpPr>
      </cdr:nvSpPr>
      <cdr:spPr>
        <a:xfrm>
          <a:off x="3067050" y="4305300"/>
          <a:ext cx="228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0.80225</cdr:x>
      <cdr:y>0.759</cdr:y>
    </cdr:from>
    <cdr:to>
      <cdr:x>0.80225</cdr:x>
      <cdr:y>0.892</cdr:y>
    </cdr:to>
    <cdr:sp>
      <cdr:nvSpPr>
        <cdr:cNvPr id="6" name="Line 6"/>
        <cdr:cNvSpPr>
          <a:spLocks/>
        </cdr:cNvSpPr>
      </cdr:nvSpPr>
      <cdr:spPr>
        <a:xfrm flipV="1">
          <a:off x="6953250" y="44958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0.81025</cdr:y>
    </cdr:from>
    <cdr:to>
      <cdr:x>0.846</cdr:x>
      <cdr:y>0.81025</cdr:y>
    </cdr:to>
    <cdr:sp>
      <cdr:nvSpPr>
        <cdr:cNvPr id="7" name="Line 7"/>
        <cdr:cNvSpPr>
          <a:spLocks/>
        </cdr:cNvSpPr>
      </cdr:nvSpPr>
      <cdr:spPr>
        <a:xfrm flipV="1">
          <a:off x="6953250" y="4800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0.85225</cdr:x>
      <cdr:y>0.79125</cdr:y>
    </cdr:from>
    <cdr:to>
      <cdr:x>0.886</cdr:x>
      <cdr:y>0.8235</cdr:y>
    </cdr:to>
    <cdr:sp>
      <cdr:nvSpPr>
        <cdr:cNvPr id="8" name="TextBox 8"/>
        <cdr:cNvSpPr txBox="1">
          <a:spLocks noChangeArrowheads="1"/>
        </cdr:cNvSpPr>
      </cdr:nvSpPr>
      <cdr:spPr>
        <a:xfrm>
          <a:off x="7391400" y="4686300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0.79025</cdr:x>
      <cdr:y>0.72525</cdr:y>
    </cdr:from>
    <cdr:to>
      <cdr:x>0.874</cdr:x>
      <cdr:y>0.759</cdr:y>
    </cdr:to>
    <cdr:sp>
      <cdr:nvSpPr>
        <cdr:cNvPr id="9" name="TextBox 9"/>
        <cdr:cNvSpPr txBox="1">
          <a:spLocks noChangeArrowheads="1"/>
        </cdr:cNvSpPr>
      </cdr:nvSpPr>
      <cdr:spPr>
        <a:xfrm>
          <a:off x="6848475" y="42957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0.035 mg/L</a:t>
          </a:r>
        </a:p>
      </cdr:txBody>
    </cdr:sp>
  </cdr:relSizeAnchor>
  <cdr:relSizeAnchor xmlns:cdr="http://schemas.openxmlformats.org/drawingml/2006/chartDrawing">
    <cdr:from>
      <cdr:x>0.74475</cdr:x>
      <cdr:y>0.811</cdr:y>
    </cdr:from>
    <cdr:to>
      <cdr:x>0.754</cdr:x>
      <cdr:y>0.8325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457950" y="4810125"/>
          <a:ext cx="76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0.79025</cdr:x>
      <cdr:y>0.60875</cdr:y>
    </cdr:from>
    <cdr:to>
      <cdr:x>0.79025</cdr:x>
      <cdr:y>0.88375</cdr:y>
    </cdr:to>
    <cdr:sp>
      <cdr:nvSpPr>
        <cdr:cNvPr id="11" name="Line 11"/>
        <cdr:cNvSpPr>
          <a:spLocks/>
        </cdr:cNvSpPr>
      </cdr:nvSpPr>
      <cdr:spPr>
        <a:xfrm flipV="1">
          <a:off x="6848475" y="360997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0.7275</cdr:x>
      <cdr:y>0.50725</cdr:y>
    </cdr:from>
    <cdr:to>
      <cdr:x>0.84125</cdr:x>
      <cdr:y>0.59475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305550" y="3009900"/>
          <a:ext cx="990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Mean for PA lakes
0.034mg/L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0.9105</cdr:x>
      <cdr:y>0.693</cdr:y>
    </cdr:from>
    <cdr:to>
      <cdr:x>0.9105</cdr:x>
      <cdr:y>0.8335</cdr:y>
    </cdr:to>
    <cdr:sp>
      <cdr:nvSpPr>
        <cdr:cNvPr id="13" name="Line 13"/>
        <cdr:cNvSpPr>
          <a:spLocks/>
        </cdr:cNvSpPr>
      </cdr:nvSpPr>
      <cdr:spPr>
        <a:xfrm>
          <a:off x="7896225" y="41052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0.8795</cdr:x>
      <cdr:y>0.637</cdr:y>
    </cdr:from>
    <cdr:to>
      <cdr:x>0.9765</cdr:x>
      <cdr:y>0.69975</cdr:y>
    </cdr:to>
    <cdr:sp>
      <cdr:nvSpPr>
        <cdr:cNvPr id="14" name="TextBox 14"/>
        <cdr:cNvSpPr txBox="1">
          <a:spLocks noChangeArrowheads="1"/>
        </cdr:cNvSpPr>
      </cdr:nvSpPr>
      <cdr:spPr>
        <a:xfrm>
          <a:off x="7629525" y="3771900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10% (0.065mg/L)</a:t>
          </a:r>
        </a:p>
      </cdr:txBody>
    </cdr:sp>
  </cdr:relSizeAnchor>
  <cdr:relSizeAnchor xmlns:cdr="http://schemas.openxmlformats.org/drawingml/2006/chartDrawing">
    <cdr:from>
      <cdr:x>0.102</cdr:x>
      <cdr:y>0.82375</cdr:y>
    </cdr:from>
    <cdr:to>
      <cdr:x>0.11325</cdr:x>
      <cdr:y>0.9575</cdr:y>
    </cdr:to>
    <cdr:sp>
      <cdr:nvSpPr>
        <cdr:cNvPr id="15" name="AutoShape 15"/>
        <cdr:cNvSpPr>
          <a:spLocks/>
        </cdr:cNvSpPr>
      </cdr:nvSpPr>
      <cdr:spPr>
        <a:xfrm>
          <a:off x="876300" y="4886325"/>
          <a:ext cx="95250" cy="790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0.06325</cdr:x>
      <cdr:y>0.74225</cdr:y>
    </cdr:from>
    <cdr:to>
      <cdr:x>0.14975</cdr:x>
      <cdr:y>0.81075</cdr:y>
    </cdr:to>
    <cdr:sp>
      <cdr:nvSpPr>
        <cdr:cNvPr id="16" name="TextBox 16"/>
        <cdr:cNvSpPr txBox="1">
          <a:spLocks noChangeArrowheads="1"/>
        </cdr:cNvSpPr>
      </cdr:nvSpPr>
      <cdr:spPr>
        <a:xfrm>
          <a:off x="542925" y="4400550"/>
          <a:ext cx="75247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Penn Lake
0.012 mg/l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0.2665</cdr:x>
      <cdr:y>0.35075</cdr:y>
    </cdr:from>
    <cdr:to>
      <cdr:x>0.2665</cdr:x>
      <cdr:y>0.49025</cdr:y>
    </cdr:to>
    <cdr:sp>
      <cdr:nvSpPr>
        <cdr:cNvPr id="1" name="Line 1"/>
        <cdr:cNvSpPr>
          <a:spLocks/>
        </cdr:cNvSpPr>
      </cdr:nvSpPr>
      <cdr:spPr>
        <a:xfrm flipH="1">
          <a:off x="2305050" y="20764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0.30125</cdr:y>
    </cdr:from>
    <cdr:to>
      <cdr:x>0.29125</cdr:x>
      <cdr:y>0.3515</cdr:y>
    </cdr:to>
    <cdr:sp>
      <cdr:nvSpPr>
        <cdr:cNvPr id="2" name="TextBox 2"/>
        <cdr:cNvSpPr txBox="1">
          <a:spLocks noChangeArrowheads="1"/>
        </cdr:cNvSpPr>
      </cdr:nvSpPr>
      <cdr:spPr>
        <a:xfrm>
          <a:off x="2124075" y="1781175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46.90</a:t>
          </a:r>
        </a:p>
      </cdr:txBody>
    </cdr:sp>
  </cdr:relSizeAnchor>
  <cdr:relSizeAnchor xmlns:cdr="http://schemas.openxmlformats.org/drawingml/2006/chartDrawing">
    <cdr:from>
      <cdr:x>0.22275</cdr:x>
      <cdr:y>0.42425</cdr:y>
    </cdr:from>
    <cdr:to>
      <cdr:x>0.26575</cdr:x>
      <cdr:y>0.42425</cdr:y>
    </cdr:to>
    <cdr:sp>
      <cdr:nvSpPr>
        <cdr:cNvPr id="3" name="Line 3"/>
        <cdr:cNvSpPr>
          <a:spLocks/>
        </cdr:cNvSpPr>
      </cdr:nvSpPr>
      <cdr:spPr>
        <a:xfrm flipH="1">
          <a:off x="1924050" y="2514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</cdr:x>
      <cdr:y>0.40025</cdr:y>
    </cdr:from>
    <cdr:to>
      <cdr:x>0.20625</cdr:x>
      <cdr:y>0.4515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2371725"/>
          <a:ext cx="342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0.73175</cdr:x>
      <cdr:y>0.249</cdr:y>
    </cdr:from>
    <cdr:to>
      <cdr:x>0.73175</cdr:x>
      <cdr:y>0.3995</cdr:y>
    </cdr:to>
    <cdr:sp>
      <cdr:nvSpPr>
        <cdr:cNvPr id="5" name="Line 5"/>
        <cdr:cNvSpPr>
          <a:spLocks/>
        </cdr:cNvSpPr>
      </cdr:nvSpPr>
      <cdr:spPr>
        <a:xfrm>
          <a:off x="6343650" y="14763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0.73175</cdr:x>
      <cdr:y>0.33325</cdr:y>
    </cdr:from>
    <cdr:to>
      <cdr:x>0.77825</cdr:x>
      <cdr:y>0.33325</cdr:y>
    </cdr:to>
    <cdr:sp>
      <cdr:nvSpPr>
        <cdr:cNvPr id="6" name="Line 6"/>
        <cdr:cNvSpPr>
          <a:spLocks/>
        </cdr:cNvSpPr>
      </cdr:nvSpPr>
      <cdr:spPr>
        <a:xfrm>
          <a:off x="6343650" y="1971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0.3135</cdr:y>
    </cdr:from>
    <cdr:to>
      <cdr:x>0.8395</cdr:x>
      <cdr:y>0.3805</cdr:y>
    </cdr:to>
    <cdr:sp>
      <cdr:nvSpPr>
        <cdr:cNvPr id="7" name="TextBox 7"/>
        <cdr:cNvSpPr txBox="1">
          <a:spLocks noChangeArrowheads="1"/>
        </cdr:cNvSpPr>
      </cdr:nvSpPr>
      <cdr:spPr>
        <a:xfrm>
          <a:off x="6810375" y="1857375"/>
          <a:ext cx="466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0.708</cdr:x>
      <cdr:y>0.202</cdr:y>
    </cdr:from>
    <cdr:to>
      <cdr:x>0.76475</cdr:x>
      <cdr:y>0.259</cdr:y>
    </cdr:to>
    <cdr:sp>
      <cdr:nvSpPr>
        <cdr:cNvPr id="8" name="TextBox 8"/>
        <cdr:cNvSpPr txBox="1">
          <a:spLocks noChangeArrowheads="1"/>
        </cdr:cNvSpPr>
      </cdr:nvSpPr>
      <cdr:spPr>
        <a:xfrm>
          <a:off x="6134100" y="1190625"/>
          <a:ext cx="495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57.7</a:t>
          </a:r>
        </a:p>
      </cdr:txBody>
    </cdr:sp>
  </cdr:relSizeAnchor>
  <cdr:relSizeAnchor xmlns:cdr="http://schemas.openxmlformats.org/drawingml/2006/chartDrawing">
    <cdr:from>
      <cdr:x>0.866</cdr:x>
      <cdr:y>0.249</cdr:y>
    </cdr:from>
    <cdr:to>
      <cdr:x>0.866</cdr:x>
      <cdr:y>0.36475</cdr:y>
    </cdr:to>
    <cdr:sp>
      <cdr:nvSpPr>
        <cdr:cNvPr id="9" name="Line 9"/>
        <cdr:cNvSpPr>
          <a:spLocks/>
        </cdr:cNvSpPr>
      </cdr:nvSpPr>
      <cdr:spPr>
        <a:xfrm>
          <a:off x="7505700" y="14763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0.302</cdr:y>
    </cdr:from>
    <cdr:to>
      <cdr:x>0.91525</cdr:x>
      <cdr:y>0.33325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581900" y="179070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10%</a:t>
          </a:r>
        </a:p>
      </cdr:txBody>
    </cdr:sp>
  </cdr:relSizeAnchor>
  <cdr:relSizeAnchor xmlns:cdr="http://schemas.openxmlformats.org/drawingml/2006/chartDrawing">
    <cdr:from>
      <cdr:x>0.84675</cdr:x>
      <cdr:y>0.202</cdr:y>
    </cdr:from>
    <cdr:to>
      <cdr:x>0.9105</cdr:x>
      <cdr:y>0.23925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343775" y="119062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61.5</a:t>
          </a:r>
        </a:p>
      </cdr:txBody>
    </cdr:sp>
  </cdr:relSizeAnchor>
  <cdr:relSizeAnchor xmlns:cdr="http://schemas.openxmlformats.org/drawingml/2006/chartDrawing">
    <cdr:from>
      <cdr:x>0.50825</cdr:x>
      <cdr:y>0.30125</cdr:y>
    </cdr:from>
    <cdr:to>
      <cdr:x>0.50825</cdr:x>
      <cdr:y>0.439</cdr:y>
    </cdr:to>
    <cdr:sp>
      <cdr:nvSpPr>
        <cdr:cNvPr id="12" name="Line 12"/>
        <cdr:cNvSpPr>
          <a:spLocks/>
        </cdr:cNvSpPr>
      </cdr:nvSpPr>
      <cdr:spPr>
        <a:xfrm>
          <a:off x="4410075" y="17811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0.4655</cdr:x>
      <cdr:y>0.25</cdr:y>
    </cdr:from>
    <cdr:to>
      <cdr:x>0.573</cdr:x>
      <cdr:y>0.30125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4038600" y="1476375"/>
          <a:ext cx="933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median = 53</a:t>
          </a:r>
        </a:p>
      </cdr:txBody>
    </cdr:sp>
  </cdr:relSizeAnchor>
  <cdr:relSizeAnchor xmlns:cdr="http://schemas.openxmlformats.org/drawingml/2006/chartDrawing">
    <cdr:from>
      <cdr:x>0.074</cdr:x>
      <cdr:y>0.49075</cdr:y>
    </cdr:from>
    <cdr:to>
      <cdr:x>0.074</cdr:x>
      <cdr:y>0.53425</cdr:y>
    </cdr:to>
    <cdr:sp>
      <cdr:nvSpPr>
        <cdr:cNvPr id="14" name="Line 16"/>
        <cdr:cNvSpPr>
          <a:spLocks/>
        </cdr:cNvSpPr>
      </cdr:nvSpPr>
      <cdr:spPr>
        <a:xfrm flipV="1">
          <a:off x="638175" y="2905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0.49075</cdr:y>
    </cdr:from>
    <cdr:to>
      <cdr:x>0.20625</cdr:x>
      <cdr:y>0.49075</cdr:y>
    </cdr:to>
    <cdr:sp>
      <cdr:nvSpPr>
        <cdr:cNvPr id="15" name="Line 17"/>
        <cdr:cNvSpPr>
          <a:spLocks/>
        </cdr:cNvSpPr>
      </cdr:nvSpPr>
      <cdr:spPr>
        <a:xfrm flipV="1">
          <a:off x="638175" y="29051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0.20625</cdr:x>
      <cdr:y>0.49075</cdr:y>
    </cdr:from>
    <cdr:to>
      <cdr:x>0.20625</cdr:x>
      <cdr:y>0.52025</cdr:y>
    </cdr:to>
    <cdr:sp>
      <cdr:nvSpPr>
        <cdr:cNvPr id="16" name="Line 18"/>
        <cdr:cNvSpPr>
          <a:spLocks/>
        </cdr:cNvSpPr>
      </cdr:nvSpPr>
      <cdr:spPr>
        <a:xfrm>
          <a:off x="1781175" y="2905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0.4985</cdr:y>
    </cdr:from>
    <cdr:to>
      <cdr:x>0.20625</cdr:x>
      <cdr:y>0.55125</cdr:y>
    </cdr:to>
    <cdr:sp>
      <cdr:nvSpPr>
        <cdr:cNvPr id="17" name="TextBox 19"/>
        <cdr:cNvSpPr txBox="1">
          <a:spLocks noChangeArrowheads="1"/>
        </cdr:cNvSpPr>
      </cdr:nvSpPr>
      <cdr:spPr>
        <a:xfrm>
          <a:off x="695325" y="2952750"/>
          <a:ext cx="10953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Range where Penn would fall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0.29125</cdr:x>
      <cdr:y>0.326</cdr:y>
    </cdr:from>
    <cdr:to>
      <cdr:x>0.29125</cdr:x>
      <cdr:y>0.4585</cdr:y>
    </cdr:to>
    <cdr:sp>
      <cdr:nvSpPr>
        <cdr:cNvPr id="1" name="Line 1"/>
        <cdr:cNvSpPr>
          <a:spLocks/>
        </cdr:cNvSpPr>
      </cdr:nvSpPr>
      <cdr:spPr>
        <a:xfrm>
          <a:off x="2524125" y="19335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0.35575</cdr:y>
    </cdr:from>
    <cdr:to>
      <cdr:x>0.217</cdr:x>
      <cdr:y>0.40375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2105025"/>
          <a:ext cx="390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0.217</cdr:x>
      <cdr:y>0.376</cdr:y>
    </cdr:from>
    <cdr:to>
      <cdr:x>0.29025</cdr:x>
      <cdr:y>0.376</cdr:y>
    </cdr:to>
    <cdr:sp>
      <cdr:nvSpPr>
        <cdr:cNvPr id="3" name="Line 3"/>
        <cdr:cNvSpPr>
          <a:spLocks/>
        </cdr:cNvSpPr>
      </cdr:nvSpPr>
      <cdr:spPr>
        <a:xfrm flipH="1">
          <a:off x="1876425" y="2228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</cdr:x>
      <cdr:y>0.276</cdr:y>
    </cdr:from>
    <cdr:to>
      <cdr:x>0.33225</cdr:x>
      <cdr:y>0.326</cdr:y>
    </cdr:to>
    <cdr:sp>
      <cdr:nvSpPr>
        <cdr:cNvPr id="4" name="TextBox 4"/>
        <cdr:cNvSpPr txBox="1">
          <a:spLocks noChangeArrowheads="1"/>
        </cdr:cNvSpPr>
      </cdr:nvSpPr>
      <cdr:spPr>
        <a:xfrm>
          <a:off x="2333625" y="1628775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46.7</a:t>
          </a:r>
        </a:p>
      </cdr:txBody>
    </cdr:sp>
  </cdr:relSizeAnchor>
  <cdr:relSizeAnchor xmlns:cdr="http://schemas.openxmlformats.org/drawingml/2006/chartDrawing">
    <cdr:from>
      <cdr:x>0.75675</cdr:x>
      <cdr:y>0.2455</cdr:y>
    </cdr:from>
    <cdr:to>
      <cdr:x>0.75675</cdr:x>
      <cdr:y>0.3455</cdr:y>
    </cdr:to>
    <cdr:sp>
      <cdr:nvSpPr>
        <cdr:cNvPr id="5" name="Line 5"/>
        <cdr:cNvSpPr>
          <a:spLocks/>
        </cdr:cNvSpPr>
      </cdr:nvSpPr>
      <cdr:spPr>
        <a:xfrm>
          <a:off x="6562725" y="1447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0.208</cdr:y>
    </cdr:from>
    <cdr:to>
      <cdr:x>0.787</cdr:x>
      <cdr:y>0.26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0" y="1228725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59.5</a:t>
          </a:r>
        </a:p>
      </cdr:txBody>
    </cdr:sp>
  </cdr:relSizeAnchor>
  <cdr:relSizeAnchor xmlns:cdr="http://schemas.openxmlformats.org/drawingml/2006/chartDrawing">
    <cdr:from>
      <cdr:x>0.75675</cdr:x>
      <cdr:y>0.299</cdr:y>
    </cdr:from>
    <cdr:to>
      <cdr:x>0.809</cdr:x>
      <cdr:y>0.299</cdr:y>
    </cdr:to>
    <cdr:sp>
      <cdr:nvSpPr>
        <cdr:cNvPr id="7" name="Line 7"/>
        <cdr:cNvSpPr>
          <a:spLocks/>
        </cdr:cNvSpPr>
      </cdr:nvSpPr>
      <cdr:spPr>
        <a:xfrm>
          <a:off x="6562725" y="1771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</cdr:x>
      <cdr:y>0.287</cdr:y>
    </cdr:from>
    <cdr:to>
      <cdr:x>0.885</cdr:x>
      <cdr:y>0.33775</cdr:y>
    </cdr:to>
    <cdr:sp>
      <cdr:nvSpPr>
        <cdr:cNvPr id="8" name="TextBox 8"/>
        <cdr:cNvSpPr txBox="1">
          <a:spLocks noChangeArrowheads="1"/>
        </cdr:cNvSpPr>
      </cdr:nvSpPr>
      <cdr:spPr>
        <a:xfrm>
          <a:off x="7115175" y="169545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0.885</cdr:x>
      <cdr:y>0.2455</cdr:y>
    </cdr:from>
    <cdr:to>
      <cdr:x>0.885</cdr:x>
      <cdr:y>0.2955</cdr:y>
    </cdr:to>
    <cdr:sp>
      <cdr:nvSpPr>
        <cdr:cNvPr id="9" name="Line 9"/>
        <cdr:cNvSpPr>
          <a:spLocks/>
        </cdr:cNvSpPr>
      </cdr:nvSpPr>
      <cdr:spPr>
        <a:xfrm>
          <a:off x="7677150" y="1447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0.89875</cdr:x>
      <cdr:y>0.2455</cdr:y>
    </cdr:from>
    <cdr:to>
      <cdr:x>0.94825</cdr:x>
      <cdr:y>0.276</cdr:y>
    </cdr:to>
    <cdr:sp>
      <cdr:nvSpPr>
        <cdr:cNvPr id="10" name="TextBox 10"/>
        <cdr:cNvSpPr txBox="1">
          <a:spLocks noChangeArrowheads="1"/>
        </cdr:cNvSpPr>
      </cdr:nvSpPr>
      <cdr:spPr>
        <a:xfrm>
          <a:off x="7791450" y="1447800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10%</a:t>
          </a:r>
        </a:p>
      </cdr:txBody>
    </cdr:sp>
  </cdr:relSizeAnchor>
  <cdr:relSizeAnchor xmlns:cdr="http://schemas.openxmlformats.org/drawingml/2006/chartDrawing">
    <cdr:from>
      <cdr:x>0.8695</cdr:x>
      <cdr:y>0.208</cdr:y>
    </cdr:from>
    <cdr:to>
      <cdr:x>0.91525</cdr:x>
      <cdr:y>0.2455</cdr:y>
    </cdr:to>
    <cdr:sp>
      <cdr:nvSpPr>
        <cdr:cNvPr id="11" name="TextBox 11"/>
        <cdr:cNvSpPr txBox="1">
          <a:spLocks noChangeArrowheads="1"/>
        </cdr:cNvSpPr>
      </cdr:nvSpPr>
      <cdr:spPr>
        <a:xfrm>
          <a:off x="7543800" y="1228725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66.5</a:t>
          </a:r>
        </a:p>
      </cdr:txBody>
    </cdr:sp>
  </cdr:relSizeAnchor>
  <cdr:relSizeAnchor xmlns:cdr="http://schemas.openxmlformats.org/drawingml/2006/chartDrawing">
    <cdr:from>
      <cdr:x>0.5615</cdr:x>
      <cdr:y>0.25925</cdr:y>
    </cdr:from>
    <cdr:to>
      <cdr:x>0.5615</cdr:x>
      <cdr:y>0.40375</cdr:y>
    </cdr:to>
    <cdr:sp>
      <cdr:nvSpPr>
        <cdr:cNvPr id="12" name="Line 12"/>
        <cdr:cNvSpPr>
          <a:spLocks/>
        </cdr:cNvSpPr>
      </cdr:nvSpPr>
      <cdr:spPr>
        <a:xfrm>
          <a:off x="4867275" y="15335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0.49925</cdr:x>
      <cdr:y>0.22675</cdr:y>
    </cdr:from>
    <cdr:to>
      <cdr:x>0.62925</cdr:x>
      <cdr:y>0.25925</cdr:y>
    </cdr:to>
    <cdr:sp>
      <cdr:nvSpPr>
        <cdr:cNvPr id="13" name="TextBox 13"/>
        <cdr:cNvSpPr txBox="1">
          <a:spLocks noChangeArrowheads="1"/>
        </cdr:cNvSpPr>
      </cdr:nvSpPr>
      <cdr:spPr>
        <a:xfrm>
          <a:off x="4324350" y="1343025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median = 53</a:t>
          </a:r>
        </a:p>
      </cdr:txBody>
    </cdr:sp>
  </cdr:relSizeAnchor>
  <cdr:relSizeAnchor xmlns:cdr="http://schemas.openxmlformats.org/drawingml/2006/chartDrawing">
    <cdr:from>
      <cdr:x>0.083</cdr:x>
      <cdr:y>0.414</cdr:y>
    </cdr:from>
    <cdr:to>
      <cdr:x>0.094</cdr:x>
      <cdr:y>0.53775</cdr:y>
    </cdr:to>
    <cdr:sp>
      <cdr:nvSpPr>
        <cdr:cNvPr id="14" name="AutoShape 14"/>
        <cdr:cNvSpPr>
          <a:spLocks/>
        </cdr:cNvSpPr>
      </cdr:nvSpPr>
      <cdr:spPr>
        <a:xfrm>
          <a:off x="714375" y="2447925"/>
          <a:ext cx="95250" cy="7334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0.07475</cdr:x>
      <cdr:y>0.36275</cdr:y>
    </cdr:from>
    <cdr:to>
      <cdr:x>0.1775</cdr:x>
      <cdr:y>0.414</cdr:y>
    </cdr:to>
    <cdr:sp>
      <cdr:nvSpPr>
        <cdr:cNvPr id="15" name="TextBox 15"/>
        <cdr:cNvSpPr txBox="1">
          <a:spLocks noChangeArrowheads="1"/>
        </cdr:cNvSpPr>
      </cdr:nvSpPr>
      <cdr:spPr>
        <a:xfrm>
          <a:off x="647700" y="2143125"/>
          <a:ext cx="8953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Penn Lake
35.58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0.89625</cdr:x>
      <cdr:y>0.2535</cdr:y>
    </cdr:from>
    <cdr:to>
      <cdr:x>0.89625</cdr:x>
      <cdr:y>0.36525</cdr:y>
    </cdr:to>
    <cdr:sp>
      <cdr:nvSpPr>
        <cdr:cNvPr id="1" name="Line 1"/>
        <cdr:cNvSpPr>
          <a:spLocks/>
        </cdr:cNvSpPr>
      </cdr:nvSpPr>
      <cdr:spPr>
        <a:xfrm flipH="1">
          <a:off x="7772400" y="14954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0.22025</cdr:y>
    </cdr:from>
    <cdr:to>
      <cdr:x>0.93475</cdr:x>
      <cdr:y>0.26375</cdr:y>
    </cdr:to>
    <cdr:sp>
      <cdr:nvSpPr>
        <cdr:cNvPr id="2" name="TextBox 2"/>
        <cdr:cNvSpPr txBox="1">
          <a:spLocks noChangeArrowheads="1"/>
        </cdr:cNvSpPr>
      </cdr:nvSpPr>
      <cdr:spPr>
        <a:xfrm>
          <a:off x="7410450" y="1304925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TSI = 65</a:t>
          </a:r>
        </a:p>
      </cdr:txBody>
    </cdr:sp>
  </cdr:relSizeAnchor>
  <cdr:relSizeAnchor xmlns:cdr="http://schemas.openxmlformats.org/drawingml/2006/chartDrawing">
    <cdr:from>
      <cdr:x>0.54875</cdr:x>
      <cdr:y>0.3755</cdr:y>
    </cdr:from>
    <cdr:to>
      <cdr:x>0.54875</cdr:x>
      <cdr:y>0.488</cdr:y>
    </cdr:to>
    <cdr:sp>
      <cdr:nvSpPr>
        <cdr:cNvPr id="3" name="Line 3"/>
        <cdr:cNvSpPr>
          <a:spLocks/>
        </cdr:cNvSpPr>
      </cdr:nvSpPr>
      <cdr:spPr>
        <a:xfrm>
          <a:off x="4752975" y="22193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0.34075</cdr:y>
    </cdr:from>
    <cdr:to>
      <cdr:x>0.63475</cdr:x>
      <cdr:y>0.38525</cdr:y>
    </cdr:to>
    <cdr:sp>
      <cdr:nvSpPr>
        <cdr:cNvPr id="4" name="TextBox 4"/>
        <cdr:cNvSpPr txBox="1">
          <a:spLocks noChangeArrowheads="1"/>
        </cdr:cNvSpPr>
      </cdr:nvSpPr>
      <cdr:spPr>
        <a:xfrm>
          <a:off x="4219575" y="2019300"/>
          <a:ext cx="1285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TSI median = 48.6 </a:t>
          </a:r>
        </a:p>
      </cdr:txBody>
    </cdr:sp>
  </cdr:relSizeAnchor>
  <cdr:relSizeAnchor xmlns:cdr="http://schemas.openxmlformats.org/drawingml/2006/chartDrawing">
    <cdr:from>
      <cdr:x>0.926</cdr:x>
      <cdr:y>0.28675</cdr:y>
    </cdr:from>
    <cdr:to>
      <cdr:x>0.9595</cdr:x>
      <cdr:y>0.3215</cdr:y>
    </cdr:to>
    <cdr:sp>
      <cdr:nvSpPr>
        <cdr:cNvPr id="5" name="TextBox 5"/>
        <cdr:cNvSpPr txBox="1">
          <a:spLocks noChangeArrowheads="1"/>
        </cdr:cNvSpPr>
      </cdr:nvSpPr>
      <cdr:spPr>
        <a:xfrm>
          <a:off x="8029575" y="169545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90%</a:t>
          </a:r>
        </a:p>
      </cdr:txBody>
    </cdr:sp>
  </cdr:relSizeAnchor>
  <cdr:relSizeAnchor xmlns:cdr="http://schemas.openxmlformats.org/drawingml/2006/chartDrawing">
    <cdr:from>
      <cdr:x>0.89625</cdr:x>
      <cdr:y>0.30375</cdr:y>
    </cdr:from>
    <cdr:to>
      <cdr:x>0.92075</cdr:x>
      <cdr:y>0.30375</cdr:y>
    </cdr:to>
    <cdr:sp>
      <cdr:nvSpPr>
        <cdr:cNvPr id="6" name="Line 6"/>
        <cdr:cNvSpPr>
          <a:spLocks/>
        </cdr:cNvSpPr>
      </cdr:nvSpPr>
      <cdr:spPr>
        <a:xfrm flipV="1">
          <a:off x="7772400" y="1800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0.32525</cdr:x>
      <cdr:y>0.4095</cdr:y>
    </cdr:from>
    <cdr:to>
      <cdr:x>0.32525</cdr:x>
      <cdr:y>0.528</cdr:y>
    </cdr:to>
    <cdr:sp>
      <cdr:nvSpPr>
        <cdr:cNvPr id="7" name="Line 7"/>
        <cdr:cNvSpPr>
          <a:spLocks/>
        </cdr:cNvSpPr>
      </cdr:nvSpPr>
      <cdr:spPr>
        <a:xfrm>
          <a:off x="2819400" y="24288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0.304</cdr:x>
      <cdr:y>0.3755</cdr:y>
    </cdr:from>
    <cdr:to>
      <cdr:x>0.354</cdr:x>
      <cdr:y>0.40825</cdr:y>
    </cdr:to>
    <cdr:sp>
      <cdr:nvSpPr>
        <cdr:cNvPr id="8" name="TextBox 8"/>
        <cdr:cNvSpPr txBox="1">
          <a:spLocks noChangeArrowheads="1"/>
        </cdr:cNvSpPr>
      </cdr:nvSpPr>
      <cdr:spPr>
        <a:xfrm>
          <a:off x="2628900" y="2219325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44.25</a:t>
          </a:r>
        </a:p>
      </cdr:txBody>
    </cdr:sp>
  </cdr:relSizeAnchor>
  <cdr:relSizeAnchor xmlns:cdr="http://schemas.openxmlformats.org/drawingml/2006/chartDrawing">
    <cdr:from>
      <cdr:x>0.24275</cdr:x>
      <cdr:y>0.4215</cdr:y>
    </cdr:from>
    <cdr:to>
      <cdr:x>0.304</cdr:x>
      <cdr:y>0.47175</cdr:y>
    </cdr:to>
    <cdr:sp>
      <cdr:nvSpPr>
        <cdr:cNvPr id="9" name="TextBox 9"/>
        <cdr:cNvSpPr txBox="1">
          <a:spLocks noChangeArrowheads="1"/>
        </cdr:cNvSpPr>
      </cdr:nvSpPr>
      <cdr:spPr>
        <a:xfrm>
          <a:off x="2105025" y="2495550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0.763</cdr:x>
      <cdr:y>0.32975</cdr:y>
    </cdr:from>
    <cdr:to>
      <cdr:x>0.763</cdr:x>
      <cdr:y>0.43025</cdr:y>
    </cdr:to>
    <cdr:sp>
      <cdr:nvSpPr>
        <cdr:cNvPr id="10" name="Line 10"/>
        <cdr:cNvSpPr>
          <a:spLocks/>
        </cdr:cNvSpPr>
      </cdr:nvSpPr>
      <cdr:spPr>
        <a:xfrm flipH="1">
          <a:off x="6619875" y="19526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0.748</cdr:x>
      <cdr:y>0.29625</cdr:y>
    </cdr:from>
    <cdr:to>
      <cdr:x>0.78575</cdr:x>
      <cdr:y>0.34975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486525" y="1752600"/>
          <a:ext cx="323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55.7</a:t>
          </a:r>
        </a:p>
      </cdr:txBody>
    </cdr:sp>
  </cdr:relSizeAnchor>
  <cdr:relSizeAnchor xmlns:cdr="http://schemas.openxmlformats.org/drawingml/2006/chartDrawing">
    <cdr:from>
      <cdr:x>0.7795</cdr:x>
      <cdr:y>0.36525</cdr:y>
    </cdr:from>
    <cdr:to>
      <cdr:x>0.8235</cdr:x>
      <cdr:y>0.4095</cdr:y>
    </cdr:to>
    <cdr:sp>
      <cdr:nvSpPr>
        <cdr:cNvPr id="12" name="TextBox 12"/>
        <cdr:cNvSpPr txBox="1">
          <a:spLocks noChangeArrowheads="1"/>
        </cdr:cNvSpPr>
      </cdr:nvSpPr>
      <cdr:spPr>
        <a:xfrm>
          <a:off x="6762750" y="216217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0.2795</cdr:x>
      <cdr:y>0.44</cdr:y>
    </cdr:from>
    <cdr:to>
      <cdr:x>0.32525</cdr:x>
      <cdr:y>0.4415</cdr:y>
    </cdr:to>
    <cdr:sp>
      <cdr:nvSpPr>
        <cdr:cNvPr id="13" name="Line 13"/>
        <cdr:cNvSpPr>
          <a:spLocks/>
        </cdr:cNvSpPr>
      </cdr:nvSpPr>
      <cdr:spPr>
        <a:xfrm flipH="1">
          <a:off x="2419350" y="2609850"/>
          <a:ext cx="400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0.47175</cdr:y>
    </cdr:from>
    <cdr:to>
      <cdr:x>0.11825</cdr:x>
      <cdr:y>0.63375</cdr:y>
    </cdr:to>
    <cdr:sp>
      <cdr:nvSpPr>
        <cdr:cNvPr id="14" name="AutoShape 14"/>
        <cdr:cNvSpPr>
          <a:spLocks/>
        </cdr:cNvSpPr>
      </cdr:nvSpPr>
      <cdr:spPr>
        <a:xfrm>
          <a:off x="971550" y="2790825"/>
          <a:ext cx="57150" cy="9620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0.42225</cdr:y>
    </cdr:from>
    <cdr:to>
      <cdr:x>0.24275</cdr:x>
      <cdr:y>0.48125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019175" y="2505075"/>
          <a:ext cx="10763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Penn Lake TP TSI
32.22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0.5985</cdr:x>
      <cdr:y>0.49925</cdr:y>
    </cdr:from>
    <cdr:to>
      <cdr:x>0.75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2962275"/>
          <a:ext cx="1314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mean = 0.887 mg/L</a:t>
          </a:r>
        </a:p>
      </cdr:txBody>
    </cdr:sp>
  </cdr:relSizeAnchor>
  <cdr:relSizeAnchor xmlns:cdr="http://schemas.openxmlformats.org/drawingml/2006/chartDrawing">
    <cdr:from>
      <cdr:x>0.223</cdr:x>
      <cdr:y>0.5375</cdr:y>
    </cdr:from>
    <cdr:to>
      <cdr:x>0.35225</cdr:x>
      <cdr:y>0.57575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3181350"/>
          <a:ext cx="1123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25% (0.43mg/L)</a:t>
          </a:r>
        </a:p>
      </cdr:txBody>
    </cdr:sp>
  </cdr:relSizeAnchor>
  <cdr:relSizeAnchor xmlns:cdr="http://schemas.openxmlformats.org/drawingml/2006/chartDrawing">
    <cdr:from>
      <cdr:x>0.8255</cdr:x>
      <cdr:y>0.483</cdr:y>
    </cdr:from>
    <cdr:to>
      <cdr:x>0.94625</cdr:x>
      <cdr:y>0.522</cdr:y>
    </cdr:to>
    <cdr:sp>
      <cdr:nvSpPr>
        <cdr:cNvPr id="3" name="TextBox 3"/>
        <cdr:cNvSpPr txBox="1">
          <a:spLocks noChangeArrowheads="1"/>
        </cdr:cNvSpPr>
      </cdr:nvSpPr>
      <cdr:spPr>
        <a:xfrm>
          <a:off x="7162800" y="2857500"/>
          <a:ext cx="1047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10% (1.57mg/L)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0.68125</cdr:x>
      <cdr:y>0.57575</cdr:y>
    </cdr:from>
    <cdr:to>
      <cdr:x>0.8255</cdr:x>
      <cdr:y>0.60325</cdr:y>
    </cdr:to>
    <cdr:sp>
      <cdr:nvSpPr>
        <cdr:cNvPr id="4" name="TextBox 4"/>
        <cdr:cNvSpPr txBox="1">
          <a:spLocks noChangeArrowheads="1"/>
        </cdr:cNvSpPr>
      </cdr:nvSpPr>
      <cdr:spPr>
        <a:xfrm>
          <a:off x="5905500" y="3409950"/>
          <a:ext cx="1247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25% (1.04mg/L)</a:t>
          </a:r>
        </a:p>
      </cdr:txBody>
    </cdr:sp>
  </cdr:relSizeAnchor>
  <cdr:relSizeAnchor xmlns:cdr="http://schemas.openxmlformats.org/drawingml/2006/chartDrawing">
    <cdr:from>
      <cdr:x>0.673</cdr:x>
      <cdr:y>0.5495</cdr:y>
    </cdr:from>
    <cdr:to>
      <cdr:x>0.673</cdr:x>
      <cdr:y>0.69375</cdr:y>
    </cdr:to>
    <cdr:sp>
      <cdr:nvSpPr>
        <cdr:cNvPr id="5" name="Line 5"/>
        <cdr:cNvSpPr>
          <a:spLocks/>
        </cdr:cNvSpPr>
      </cdr:nvSpPr>
      <cdr:spPr>
        <a:xfrm>
          <a:off x="5838825" y="32575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0.74275</cdr:x>
      <cdr:y>0.61125</cdr:y>
    </cdr:from>
    <cdr:to>
      <cdr:x>0.74275</cdr:x>
      <cdr:y>0.69375</cdr:y>
    </cdr:to>
    <cdr:sp>
      <cdr:nvSpPr>
        <cdr:cNvPr id="6" name="Line 6"/>
        <cdr:cNvSpPr>
          <a:spLocks/>
        </cdr:cNvSpPr>
      </cdr:nvSpPr>
      <cdr:spPr>
        <a:xfrm>
          <a:off x="6438900" y="3619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0.27875</cdr:x>
      <cdr:y>0.57575</cdr:y>
    </cdr:from>
    <cdr:to>
      <cdr:x>0.27875</cdr:x>
      <cdr:y>0.73475</cdr:y>
    </cdr:to>
    <cdr:sp>
      <cdr:nvSpPr>
        <cdr:cNvPr id="7" name="Line 7"/>
        <cdr:cNvSpPr>
          <a:spLocks/>
        </cdr:cNvSpPr>
      </cdr:nvSpPr>
      <cdr:spPr>
        <a:xfrm flipH="1">
          <a:off x="2409825" y="3409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0.5295</cdr:y>
    </cdr:from>
    <cdr:to>
      <cdr:x>0.8785</cdr:x>
      <cdr:y>0.646</cdr:y>
    </cdr:to>
    <cdr:sp>
      <cdr:nvSpPr>
        <cdr:cNvPr id="8" name="Line 8"/>
        <cdr:cNvSpPr>
          <a:spLocks/>
        </cdr:cNvSpPr>
      </cdr:nvSpPr>
      <cdr:spPr>
        <a:xfrm flipH="1">
          <a:off x="7600950" y="3133725"/>
          <a:ext cx="19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0.73475</cdr:y>
    </cdr:from>
    <cdr:to>
      <cdr:x>0.11375</cdr:x>
      <cdr:y>0.8095</cdr:y>
    </cdr:to>
    <cdr:sp>
      <cdr:nvSpPr>
        <cdr:cNvPr id="9" name="AutoShape 9"/>
        <cdr:cNvSpPr>
          <a:spLocks/>
        </cdr:cNvSpPr>
      </cdr:nvSpPr>
      <cdr:spPr>
        <a:xfrm>
          <a:off x="885825" y="4352925"/>
          <a:ext cx="95250" cy="4476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0.66525</cdr:y>
    </cdr:from>
    <cdr:to>
      <cdr:x>0.2025</cdr:x>
      <cdr:y>0.73475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828675" y="3943350"/>
          <a:ext cx="92392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Penn Lake TN
0.18 mg/l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0.72225</cdr:x>
      <cdr:y>0.50975</cdr:y>
    </cdr:from>
    <cdr:to>
      <cdr:x>0.73225</cdr:x>
      <cdr:y>0.75075</cdr:y>
    </cdr:to>
    <cdr:sp>
      <cdr:nvSpPr>
        <cdr:cNvPr id="1" name="AutoShape 1"/>
        <cdr:cNvSpPr>
          <a:spLocks/>
        </cdr:cNvSpPr>
      </cdr:nvSpPr>
      <cdr:spPr>
        <a:xfrm>
          <a:off x="6257925" y="3019425"/>
          <a:ext cx="85725" cy="14287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0.47125</cdr:y>
    </cdr:from>
    <cdr:to>
      <cdr:x>0.815</cdr:x>
      <cdr:y>0.50975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2790825"/>
          <a:ext cx="1495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mean = 0.0169mg/L</a:t>
          </a:r>
        </a:p>
      </cdr:txBody>
    </cdr:sp>
  </cdr:relSizeAnchor>
  <cdr:relSizeAnchor xmlns:cdr="http://schemas.openxmlformats.org/drawingml/2006/chartDrawing">
    <cdr:from>
      <cdr:x>0.29275</cdr:x>
      <cdr:y>0.67425</cdr:y>
    </cdr:from>
    <cdr:to>
      <cdr:x>0.29275</cdr:x>
      <cdr:y>0.79825</cdr:y>
    </cdr:to>
    <cdr:sp>
      <cdr:nvSpPr>
        <cdr:cNvPr id="3" name="Line 3"/>
        <cdr:cNvSpPr>
          <a:spLocks/>
        </cdr:cNvSpPr>
      </cdr:nvSpPr>
      <cdr:spPr>
        <a:xfrm>
          <a:off x="2533650" y="4000500"/>
          <a:ext cx="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0.70525</cdr:y>
    </cdr:from>
    <cdr:to>
      <cdr:x>0.2645</cdr:x>
      <cdr:y>0.7395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41814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0.19975</cdr:x>
      <cdr:y>0.694</cdr:y>
    </cdr:from>
    <cdr:to>
      <cdr:x>0.29275</cdr:x>
      <cdr:y>0.694</cdr:y>
    </cdr:to>
    <cdr:sp>
      <cdr:nvSpPr>
        <cdr:cNvPr id="5" name="Line 5"/>
        <cdr:cNvSpPr>
          <a:spLocks/>
        </cdr:cNvSpPr>
      </cdr:nvSpPr>
      <cdr:spPr>
        <a:xfrm flipH="1">
          <a:off x="1724025" y="411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0.62675</cdr:y>
    </cdr:from>
    <cdr:to>
      <cdr:x>0.35175</cdr:x>
      <cdr:y>0.675</cdr:y>
    </cdr:to>
    <cdr:sp>
      <cdr:nvSpPr>
        <cdr:cNvPr id="6" name="TextBox 6"/>
        <cdr:cNvSpPr txBox="1">
          <a:spLocks noChangeArrowheads="1"/>
        </cdr:cNvSpPr>
      </cdr:nvSpPr>
      <cdr:spPr>
        <a:xfrm>
          <a:off x="2286000" y="3714750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.0052mg/L</a:t>
          </a:r>
        </a:p>
      </cdr:txBody>
    </cdr:sp>
  </cdr:relSizeAnchor>
  <cdr:relSizeAnchor xmlns:cdr="http://schemas.openxmlformats.org/drawingml/2006/chartDrawing">
    <cdr:from>
      <cdr:x>0.75425</cdr:x>
      <cdr:y>0.59725</cdr:y>
    </cdr:from>
    <cdr:to>
      <cdr:x>0.75425</cdr:x>
      <cdr:y>0.75075</cdr:y>
    </cdr:to>
    <cdr:sp>
      <cdr:nvSpPr>
        <cdr:cNvPr id="7" name="Line 7"/>
        <cdr:cNvSpPr>
          <a:spLocks/>
        </cdr:cNvSpPr>
      </cdr:nvSpPr>
      <cdr:spPr>
        <a:xfrm>
          <a:off x="6543675" y="3543300"/>
          <a:ext cx="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0.62675</cdr:y>
    </cdr:from>
    <cdr:to>
      <cdr:x>0.82525</cdr:x>
      <cdr:y>0.62675</cdr:y>
    </cdr:to>
    <cdr:sp>
      <cdr:nvSpPr>
        <cdr:cNvPr id="8" name="Line 8"/>
        <cdr:cNvSpPr>
          <a:spLocks/>
        </cdr:cNvSpPr>
      </cdr:nvSpPr>
      <cdr:spPr>
        <a:xfrm>
          <a:off x="6543675" y="3714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0.63925</cdr:y>
    </cdr:from>
    <cdr:to>
      <cdr:x>0.826</cdr:x>
      <cdr:y>0.67425</cdr:y>
    </cdr:to>
    <cdr:sp>
      <cdr:nvSpPr>
        <cdr:cNvPr id="9" name="TextBox 9"/>
        <cdr:cNvSpPr txBox="1">
          <a:spLocks noChangeArrowheads="1"/>
        </cdr:cNvSpPr>
      </cdr:nvSpPr>
      <cdr:spPr>
        <a:xfrm>
          <a:off x="6772275" y="37909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0.88875</cdr:x>
      <cdr:y>0.502</cdr:y>
    </cdr:from>
    <cdr:to>
      <cdr:x>0.88875</cdr:x>
      <cdr:y>0.675</cdr:y>
    </cdr:to>
    <cdr:sp>
      <cdr:nvSpPr>
        <cdr:cNvPr id="10" name="Line 10"/>
        <cdr:cNvSpPr>
          <a:spLocks/>
        </cdr:cNvSpPr>
      </cdr:nvSpPr>
      <cdr:spPr>
        <a:xfrm>
          <a:off x="7705725" y="2971800"/>
          <a:ext cx="0" cy="1028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0.43775</cdr:y>
    </cdr:from>
    <cdr:to>
      <cdr:x>0.95525</cdr:x>
      <cdr:y>0.48325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53275" y="2590800"/>
          <a:ext cx="1123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10% = .0389mg/L</a:t>
          </a:r>
        </a:p>
      </cdr:txBody>
    </cdr:sp>
  </cdr:relSizeAnchor>
  <cdr:relSizeAnchor xmlns:cdr="http://schemas.openxmlformats.org/drawingml/2006/chartDrawing">
    <cdr:from>
      <cdr:x>0.73875</cdr:x>
      <cdr:y>0.56025</cdr:y>
    </cdr:from>
    <cdr:to>
      <cdr:x>0.836</cdr:x>
      <cdr:y>0.598</cdr:y>
    </cdr:to>
    <cdr:sp>
      <cdr:nvSpPr>
        <cdr:cNvPr id="12" name="TextBox 12"/>
        <cdr:cNvSpPr txBox="1">
          <a:spLocks noChangeArrowheads="1"/>
        </cdr:cNvSpPr>
      </cdr:nvSpPr>
      <cdr:spPr>
        <a:xfrm>
          <a:off x="6410325" y="3324225"/>
          <a:ext cx="847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.019mg/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0.09525</cdr:x>
      <cdr:y>0.73925</cdr:y>
    </cdr:from>
    <cdr:to>
      <cdr:x>0.1005</cdr:x>
      <cdr:y>0.79825</cdr:y>
    </cdr:to>
    <cdr:sp>
      <cdr:nvSpPr>
        <cdr:cNvPr id="13" name="AutoShape 13"/>
        <cdr:cNvSpPr>
          <a:spLocks/>
        </cdr:cNvSpPr>
      </cdr:nvSpPr>
      <cdr:spPr>
        <a:xfrm>
          <a:off x="819150" y="4381500"/>
          <a:ext cx="47625" cy="3524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0.66625</cdr:y>
    </cdr:from>
    <cdr:to>
      <cdr:x>0.17125</cdr:x>
      <cdr:y>0.72825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685800" y="3952875"/>
          <a:ext cx="80010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Penn Chl-a
0.002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0.4555</cdr:y>
    </cdr:from>
    <cdr:to>
      <cdr:x>0.63975</cdr:x>
      <cdr:y>0.6905</cdr:y>
    </cdr:to>
    <cdr:sp>
      <cdr:nvSpPr>
        <cdr:cNvPr id="1" name="AutoShape 1"/>
        <cdr:cNvSpPr>
          <a:spLocks/>
        </cdr:cNvSpPr>
      </cdr:nvSpPr>
      <cdr:spPr>
        <a:xfrm>
          <a:off x="5438775" y="2695575"/>
          <a:ext cx="114300" cy="1390650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0.4005</cdr:y>
    </cdr:from>
    <cdr:to>
      <cdr:x>0.745</cdr:x>
      <cdr:y>0.44125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2371725"/>
          <a:ext cx="1543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average = 31.22 mg/L</a:t>
          </a:r>
        </a:p>
      </cdr:txBody>
    </cdr:sp>
  </cdr:relSizeAnchor>
  <cdr:relSizeAnchor xmlns:cdr="http://schemas.openxmlformats.org/drawingml/2006/chartDrawing">
    <cdr:from>
      <cdr:x>0.532</cdr:x>
      <cdr:y>0.54325</cdr:y>
    </cdr:from>
    <cdr:to>
      <cdr:x>0.542</cdr:x>
      <cdr:y>0.71275</cdr:y>
    </cdr:to>
    <cdr:sp>
      <cdr:nvSpPr>
        <cdr:cNvPr id="3" name="AutoShape 3"/>
        <cdr:cNvSpPr>
          <a:spLocks/>
        </cdr:cNvSpPr>
      </cdr:nvSpPr>
      <cdr:spPr>
        <a:xfrm>
          <a:off x="4610100" y="3219450"/>
          <a:ext cx="85725" cy="1009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0.49825</cdr:y>
    </cdr:from>
    <cdr:to>
      <cdr:x>0.61725</cdr:x>
      <cdr:y>0.534</cdr:y>
    </cdr:to>
    <cdr:sp>
      <cdr:nvSpPr>
        <cdr:cNvPr id="4" name="TextBox 4"/>
        <cdr:cNvSpPr txBox="1">
          <a:spLocks noChangeArrowheads="1"/>
        </cdr:cNvSpPr>
      </cdr:nvSpPr>
      <cdr:spPr>
        <a:xfrm>
          <a:off x="3981450" y="295275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median = 23.88 mg/l</a:t>
          </a:r>
        </a:p>
      </cdr:txBody>
    </cdr:sp>
  </cdr:relSizeAnchor>
  <cdr:relSizeAnchor xmlns:cdr="http://schemas.openxmlformats.org/drawingml/2006/chartDrawing">
    <cdr:from>
      <cdr:x>0.089</cdr:x>
      <cdr:y>0.7405</cdr:y>
    </cdr:from>
    <cdr:to>
      <cdr:x>0.09975</cdr:x>
      <cdr:y>0.82125</cdr:y>
    </cdr:to>
    <cdr:sp>
      <cdr:nvSpPr>
        <cdr:cNvPr id="5" name="AutoShape 5"/>
        <cdr:cNvSpPr>
          <a:spLocks/>
        </cdr:cNvSpPr>
      </cdr:nvSpPr>
      <cdr:spPr>
        <a:xfrm>
          <a:off x="771525" y="4391025"/>
          <a:ext cx="95250" cy="4762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0.649</cdr:y>
    </cdr:from>
    <cdr:to>
      <cdr:x>0.2375</cdr:x>
      <cdr:y>0.7405</cdr:y>
    </cdr:to>
    <cdr:sp>
      <cdr:nvSpPr>
        <cdr:cNvPr id="6" name="TextBox 6"/>
        <cdr:cNvSpPr txBox="1">
          <a:spLocks noChangeArrowheads="1"/>
        </cdr:cNvSpPr>
      </cdr:nvSpPr>
      <cdr:spPr>
        <a:xfrm>
          <a:off x="771525" y="3848100"/>
          <a:ext cx="1285875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Penn Lake Alkalinity
1.50 mg/l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(Lower 1%)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0.1565</cdr:y>
    </cdr:from>
    <cdr:to>
      <cdr:x>0.6335</cdr:x>
      <cdr:y>0.206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923925"/>
          <a:ext cx="1276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N=219</a:t>
          </a:r>
        </a:p>
      </cdr:txBody>
    </cdr:sp>
  </cdr:relSizeAnchor>
  <cdr:relSizeAnchor xmlns:cdr="http://schemas.openxmlformats.org/drawingml/2006/chartDrawing">
    <cdr:from>
      <cdr:x>0.25475</cdr:x>
      <cdr:y>0.6065</cdr:y>
    </cdr:from>
    <cdr:to>
      <cdr:x>0.3115</cdr:x>
      <cdr:y>0.6065</cdr:y>
    </cdr:to>
    <cdr:sp>
      <cdr:nvSpPr>
        <cdr:cNvPr id="2" name="Line 2"/>
        <cdr:cNvSpPr>
          <a:spLocks/>
        </cdr:cNvSpPr>
      </cdr:nvSpPr>
      <cdr:spPr>
        <a:xfrm flipH="1">
          <a:off x="2209800" y="3590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0.586</cdr:y>
    </cdr:from>
    <cdr:to>
      <cdr:x>0.25925</cdr:x>
      <cdr:y>0.62575</cdr:y>
    </cdr:to>
    <cdr:sp>
      <cdr:nvSpPr>
        <cdr:cNvPr id="3" name="TextBox 3"/>
        <cdr:cNvSpPr txBox="1">
          <a:spLocks noChangeArrowheads="1"/>
        </cdr:cNvSpPr>
      </cdr:nvSpPr>
      <cdr:spPr>
        <a:xfrm>
          <a:off x="1600200" y="3476625"/>
          <a:ext cx="63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0.288</cdr:x>
      <cdr:y>0.50025</cdr:y>
    </cdr:from>
    <cdr:to>
      <cdr:x>0.37825</cdr:x>
      <cdr:y>0.536</cdr:y>
    </cdr:to>
    <cdr:sp>
      <cdr:nvSpPr>
        <cdr:cNvPr id="4" name="TextBox 4"/>
        <cdr:cNvSpPr txBox="1">
          <a:spLocks noChangeArrowheads="1"/>
        </cdr:cNvSpPr>
      </cdr:nvSpPr>
      <cdr:spPr>
        <a:xfrm>
          <a:off x="2495550" y="2962275"/>
          <a:ext cx="781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1.16m</a:t>
          </a:r>
        </a:p>
      </cdr:txBody>
    </cdr:sp>
  </cdr:relSizeAnchor>
  <cdr:relSizeAnchor xmlns:cdr="http://schemas.openxmlformats.org/drawingml/2006/chartDrawing">
    <cdr:from>
      <cdr:x>0.73825</cdr:x>
      <cdr:y>0.53675</cdr:y>
    </cdr:from>
    <cdr:to>
      <cdr:x>0.75</cdr:x>
      <cdr:y>0.5515</cdr:y>
    </cdr:to>
    <cdr:sp>
      <cdr:nvSpPr>
        <cdr:cNvPr id="5" name="TextBox 5"/>
        <cdr:cNvSpPr txBox="1">
          <a:spLocks noChangeArrowheads="1"/>
        </cdr:cNvSpPr>
      </cdr:nvSpPr>
      <cdr:spPr>
        <a:xfrm>
          <a:off x="6400800" y="3181350"/>
          <a:ext cx="1047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</cdr:x>
      <cdr:y>0.4315</cdr:y>
    </cdr:from>
    <cdr:to>
      <cdr:x>0.7925</cdr:x>
      <cdr:y>0.4315</cdr:y>
    </cdr:to>
    <cdr:sp>
      <cdr:nvSpPr>
        <cdr:cNvPr id="6" name="Line 6"/>
        <cdr:cNvSpPr>
          <a:spLocks/>
        </cdr:cNvSpPr>
      </cdr:nvSpPr>
      <cdr:spPr>
        <a:xfrm>
          <a:off x="6581775" y="2552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0.79325</cdr:x>
      <cdr:y>0.41925</cdr:y>
    </cdr:from>
    <cdr:to>
      <cdr:x>0.861</cdr:x>
      <cdr:y>0.4655</cdr:y>
    </cdr:to>
    <cdr:sp>
      <cdr:nvSpPr>
        <cdr:cNvPr id="7" name="TextBox 7"/>
        <cdr:cNvSpPr txBox="1">
          <a:spLocks noChangeArrowheads="1"/>
        </cdr:cNvSpPr>
      </cdr:nvSpPr>
      <cdr:spPr>
        <a:xfrm>
          <a:off x="6877050" y="2486025"/>
          <a:ext cx="590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0.71475</cdr:x>
      <cdr:y>0.3885</cdr:y>
    </cdr:from>
    <cdr:to>
      <cdr:x>0.79325</cdr:x>
      <cdr:y>0.406</cdr:y>
    </cdr:to>
    <cdr:sp>
      <cdr:nvSpPr>
        <cdr:cNvPr id="8" name="TextBox 8"/>
        <cdr:cNvSpPr txBox="1">
          <a:spLocks noChangeArrowheads="1"/>
        </cdr:cNvSpPr>
      </cdr:nvSpPr>
      <cdr:spPr>
        <a:xfrm>
          <a:off x="6200775" y="2305050"/>
          <a:ext cx="6858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0.359</cdr:y>
    </cdr:from>
    <cdr:to>
      <cdr:x>0.80675</cdr:x>
      <cdr:y>0.3885</cdr:y>
    </cdr:to>
    <cdr:sp>
      <cdr:nvSpPr>
        <cdr:cNvPr id="9" name="TextBox 9"/>
        <cdr:cNvSpPr txBox="1">
          <a:spLocks noChangeArrowheads="1"/>
        </cdr:cNvSpPr>
      </cdr:nvSpPr>
      <cdr:spPr>
        <a:xfrm>
          <a:off x="6400800" y="212407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2.37m</a:t>
          </a:r>
        </a:p>
      </cdr:txBody>
    </cdr:sp>
  </cdr:relSizeAnchor>
  <cdr:relSizeAnchor xmlns:cdr="http://schemas.openxmlformats.org/drawingml/2006/chartDrawing">
    <cdr:from>
      <cdr:x>0.5695</cdr:x>
      <cdr:y>0.3795</cdr:y>
    </cdr:from>
    <cdr:to>
      <cdr:x>0.69575</cdr:x>
      <cdr:y>0.4855</cdr:y>
    </cdr:to>
    <cdr:sp>
      <cdr:nvSpPr>
        <cdr:cNvPr id="10" name="TextBox 10"/>
        <cdr:cNvSpPr txBox="1">
          <a:spLocks noChangeArrowheads="1"/>
        </cdr:cNvSpPr>
      </cdr:nvSpPr>
      <cdr:spPr>
        <a:xfrm>
          <a:off x="4933950" y="2247900"/>
          <a:ext cx="10953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Mean Secchi for PA lakes
1.96m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0.8465</cdr:x>
      <cdr:y>0.22125</cdr:y>
    </cdr:from>
    <cdr:to>
      <cdr:x>0.94675</cdr:x>
      <cdr:y>0.2515</cdr:y>
    </cdr:to>
    <cdr:sp>
      <cdr:nvSpPr>
        <cdr:cNvPr id="11" name="TextBox 11"/>
        <cdr:cNvSpPr txBox="1">
          <a:spLocks noChangeArrowheads="1"/>
        </cdr:cNvSpPr>
      </cdr:nvSpPr>
      <cdr:spPr>
        <a:xfrm>
          <a:off x="7343775" y="1304925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 (3.5m)</a:t>
          </a:r>
        </a:p>
      </cdr:txBody>
    </cdr:sp>
  </cdr:relSizeAnchor>
  <cdr:relSizeAnchor xmlns:cdr="http://schemas.openxmlformats.org/drawingml/2006/chartDrawing">
    <cdr:from>
      <cdr:x>0.6335</cdr:x>
      <cdr:y>0.4925</cdr:y>
    </cdr:from>
    <cdr:to>
      <cdr:x>0.6335</cdr:x>
      <cdr:y>0.56925</cdr:y>
    </cdr:to>
    <cdr:sp>
      <cdr:nvSpPr>
        <cdr:cNvPr id="12" name="Line 12"/>
        <cdr:cNvSpPr>
          <a:spLocks/>
        </cdr:cNvSpPr>
      </cdr:nvSpPr>
      <cdr:spPr>
        <a:xfrm flipH="1">
          <a:off x="5495925" y="29146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</cdr:x>
      <cdr:y>0.50025</cdr:y>
    </cdr:from>
    <cdr:to>
      <cdr:x>0.759</cdr:x>
      <cdr:y>0.50025</cdr:y>
    </cdr:to>
    <cdr:sp>
      <cdr:nvSpPr>
        <cdr:cNvPr id="13" name="Line 13"/>
        <cdr:cNvSpPr>
          <a:spLocks/>
        </cdr:cNvSpPr>
      </cdr:nvSpPr>
      <cdr:spPr>
        <a:xfrm>
          <a:off x="6581775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</cdr:x>
      <cdr:y>0.388</cdr:y>
    </cdr:from>
    <cdr:to>
      <cdr:x>0.759</cdr:x>
      <cdr:y>0.5245</cdr:y>
    </cdr:to>
    <cdr:sp>
      <cdr:nvSpPr>
        <cdr:cNvPr id="14" name="Line 14"/>
        <cdr:cNvSpPr>
          <a:spLocks/>
        </cdr:cNvSpPr>
      </cdr:nvSpPr>
      <cdr:spPr>
        <a:xfrm>
          <a:off x="6581775" y="22955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0.88975</cdr:x>
      <cdr:y>0.27075</cdr:y>
    </cdr:from>
    <cdr:to>
      <cdr:x>0.88975</cdr:x>
      <cdr:y>0.40525</cdr:y>
    </cdr:to>
    <cdr:sp>
      <cdr:nvSpPr>
        <cdr:cNvPr id="15" name="Line 15"/>
        <cdr:cNvSpPr>
          <a:spLocks/>
        </cdr:cNvSpPr>
      </cdr:nvSpPr>
      <cdr:spPr>
        <a:xfrm>
          <a:off x="7715250" y="16002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0.53675</cdr:y>
    </cdr:from>
    <cdr:to>
      <cdr:x>0.3125</cdr:x>
      <cdr:y>0.64125</cdr:y>
    </cdr:to>
    <cdr:sp>
      <cdr:nvSpPr>
        <cdr:cNvPr id="16" name="Line 16"/>
        <cdr:cNvSpPr>
          <a:spLocks/>
        </cdr:cNvSpPr>
      </cdr:nvSpPr>
      <cdr:spPr>
        <a:xfrm>
          <a:off x="2705100" y="31813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0.22175</cdr:y>
    </cdr:from>
    <cdr:to>
      <cdr:x>0.63375</cdr:x>
      <cdr:y>0.287</cdr:y>
    </cdr:to>
    <cdr:sp>
      <cdr:nvSpPr>
        <cdr:cNvPr id="17" name="TextBox 17"/>
        <cdr:cNvSpPr txBox="1">
          <a:spLocks noChangeArrowheads="1"/>
        </cdr:cNvSpPr>
      </cdr:nvSpPr>
      <cdr:spPr>
        <a:xfrm>
          <a:off x="3629025" y="1314450"/>
          <a:ext cx="1866900" cy="390525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Penn would fall in the upper 10th percentile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N%20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kes\PALakesgraphs%202009%20WQ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data alpha"/>
      <sheetName val="secchi chart"/>
      <sheetName val="Secchi data"/>
      <sheetName val="Chart2 TP"/>
      <sheetName val="TP data"/>
      <sheetName val="TN data"/>
      <sheetName val="Chl-aChart"/>
      <sheetName val="Chl-a"/>
      <sheetName val="ALKchart"/>
      <sheetName val="ALK"/>
      <sheetName val="TP TSIchart"/>
      <sheetName val="TP TSI"/>
      <sheetName val="ChlTSIChart"/>
      <sheetName val="Chl TSIcalc"/>
      <sheetName val="Chart7Secchi TSI"/>
      <sheetName val="Secchi TSI"/>
      <sheetName val="Chart8TN TSI"/>
      <sheetName val="TN TSI"/>
      <sheetName val="SUM Sht of 10% Lakes"/>
      <sheetName val="Sheet2"/>
    </sheetNames>
    <sheetDataSet>
      <sheetData sheetId="2">
        <row r="1">
          <cell r="B1" t="str">
            <v>Secchi</v>
          </cell>
        </row>
        <row r="2">
          <cell r="A2" t="str">
            <v>Balsam Pond</v>
          </cell>
          <cell r="B2">
            <v>0.25</v>
          </cell>
        </row>
        <row r="3">
          <cell r="A3" t="str">
            <v>Stacey Pond</v>
          </cell>
          <cell r="B3">
            <v>0.38</v>
          </cell>
        </row>
        <row r="4">
          <cell r="A4" t="str">
            <v>Lake Luxembourg</v>
          </cell>
          <cell r="B4">
            <v>0.4</v>
          </cell>
        </row>
        <row r="5">
          <cell r="A5" t="str">
            <v>Lake Luxembourg</v>
          </cell>
          <cell r="B5">
            <v>0.48</v>
          </cell>
        </row>
        <row r="6">
          <cell r="A6" t="str">
            <v>Shawnee Lake </v>
          </cell>
          <cell r="B6">
            <v>0.5</v>
          </cell>
        </row>
        <row r="7">
          <cell r="A7" t="str">
            <v>Glade Dam Lake</v>
          </cell>
          <cell r="B7">
            <v>0.51</v>
          </cell>
        </row>
        <row r="8">
          <cell r="A8" t="str">
            <v>Lake Sommerset</v>
          </cell>
          <cell r="B8">
            <v>0.53</v>
          </cell>
        </row>
        <row r="9">
          <cell r="A9" t="str">
            <v>Panther Hollow</v>
          </cell>
          <cell r="B9">
            <v>0.54</v>
          </cell>
        </row>
        <row r="10">
          <cell r="A10" t="str">
            <v>Blacks Lake(Black Pond)</v>
          </cell>
          <cell r="B10">
            <v>0.57</v>
          </cell>
        </row>
        <row r="11">
          <cell r="A11" t="str">
            <v>Struble</v>
          </cell>
          <cell r="B11">
            <v>0.57</v>
          </cell>
        </row>
        <row r="12">
          <cell r="A12" t="str">
            <v>Lake Meade</v>
          </cell>
          <cell r="B12">
            <v>0.6</v>
          </cell>
        </row>
        <row r="13">
          <cell r="A13" t="str">
            <v>Pymatuning Lake </v>
          </cell>
          <cell r="B13">
            <v>0.67</v>
          </cell>
        </row>
        <row r="14">
          <cell r="A14" t="str">
            <v>Lake Towhee</v>
          </cell>
          <cell r="B14">
            <v>0.68</v>
          </cell>
        </row>
        <row r="15">
          <cell r="A15" t="str">
            <v>Dutch Fork</v>
          </cell>
          <cell r="B15">
            <v>0.7</v>
          </cell>
        </row>
        <row r="16">
          <cell r="A16" t="str">
            <v>Rockwell Pond</v>
          </cell>
          <cell r="B16">
            <v>0.75</v>
          </cell>
        </row>
        <row r="17">
          <cell r="A17" t="str">
            <v>Ford Lake</v>
          </cell>
          <cell r="B17">
            <v>0.77</v>
          </cell>
        </row>
        <row r="18">
          <cell r="A18" t="str">
            <v>Lake Rowena</v>
          </cell>
          <cell r="B18">
            <v>0.77</v>
          </cell>
        </row>
        <row r="19">
          <cell r="A19" t="str">
            <v>Pecks Pond</v>
          </cell>
          <cell r="B19">
            <v>0.79</v>
          </cell>
        </row>
        <row r="20">
          <cell r="A20" t="str">
            <v>Lake Galena</v>
          </cell>
          <cell r="B20">
            <v>0.8</v>
          </cell>
        </row>
        <row r="21">
          <cell r="A21" t="str">
            <v>Mill Run (Fayette)</v>
          </cell>
          <cell r="B21">
            <v>0.82</v>
          </cell>
        </row>
        <row r="22">
          <cell r="A22" t="str">
            <v>Shaggers Inn Pond</v>
          </cell>
          <cell r="B22">
            <v>0.87</v>
          </cell>
        </row>
        <row r="23">
          <cell r="A23" t="str">
            <v>Pine Run</v>
          </cell>
          <cell r="B23">
            <v>0.89</v>
          </cell>
        </row>
        <row r="24">
          <cell r="A24" t="str">
            <v>Ackleys Pond</v>
          </cell>
          <cell r="B24">
            <v>0.9</v>
          </cell>
        </row>
        <row r="25">
          <cell r="A25" t="str">
            <v>Lake Maskenozha</v>
          </cell>
          <cell r="B25">
            <v>0.9</v>
          </cell>
        </row>
        <row r="26">
          <cell r="A26" t="str">
            <v>Township Line Dam</v>
          </cell>
          <cell r="B26">
            <v>0.9</v>
          </cell>
        </row>
        <row r="27">
          <cell r="A27" t="str">
            <v>Lake Oneida</v>
          </cell>
          <cell r="B27">
            <v>0.92</v>
          </cell>
        </row>
        <row r="28">
          <cell r="A28" t="str">
            <v>Acre Pond</v>
          </cell>
          <cell r="B28">
            <v>0.94</v>
          </cell>
        </row>
        <row r="29">
          <cell r="A29" t="str">
            <v>Frances Slocum</v>
          </cell>
          <cell r="B29">
            <v>0.94</v>
          </cell>
        </row>
        <row r="30">
          <cell r="A30" t="str">
            <v>Twin Lakes Lower</v>
          </cell>
          <cell r="B30">
            <v>0.95</v>
          </cell>
        </row>
        <row r="31">
          <cell r="A31" t="str">
            <v>Egypt Meadow</v>
          </cell>
          <cell r="B31">
            <v>0.96</v>
          </cell>
        </row>
        <row r="32">
          <cell r="A32" t="str">
            <v>Bixby Lake</v>
          </cell>
          <cell r="B32">
            <v>1</v>
          </cell>
        </row>
        <row r="33">
          <cell r="A33" t="str">
            <v>Sweet Arrow lake</v>
          </cell>
          <cell r="B33">
            <v>1.005</v>
          </cell>
        </row>
        <row r="34">
          <cell r="A34" t="str">
            <v>Lake Genero</v>
          </cell>
          <cell r="B34">
            <v>1.02</v>
          </cell>
        </row>
        <row r="35">
          <cell r="A35" t="str">
            <v>Lake Latonka</v>
          </cell>
          <cell r="B35">
            <v>1.02</v>
          </cell>
        </row>
        <row r="36">
          <cell r="A36" t="str">
            <v>Northmoreland</v>
          </cell>
          <cell r="B36">
            <v>1.03</v>
          </cell>
        </row>
        <row r="37">
          <cell r="A37" t="str">
            <v>Memorial Lake</v>
          </cell>
          <cell r="B37">
            <v>1.05</v>
          </cell>
        </row>
        <row r="38">
          <cell r="A38" t="str">
            <v>Glenburn Pond</v>
          </cell>
          <cell r="B38">
            <v>1.07</v>
          </cell>
        </row>
        <row r="39">
          <cell r="A39" t="str">
            <v>Mill  Pond #1</v>
          </cell>
          <cell r="B39">
            <v>1.07</v>
          </cell>
        </row>
        <row r="40">
          <cell r="A40" t="str">
            <v>Glade Lake</v>
          </cell>
          <cell r="B40">
            <v>1.08</v>
          </cell>
        </row>
        <row r="41">
          <cell r="A41" t="str">
            <v>Loyalhanna Reservoir</v>
          </cell>
          <cell r="B41">
            <v>1.08</v>
          </cell>
        </row>
        <row r="42">
          <cell r="A42" t="str">
            <v>Painter Swamp</v>
          </cell>
          <cell r="B42">
            <v>1.08</v>
          </cell>
        </row>
        <row r="43">
          <cell r="A43" t="str">
            <v>Thorn Run Reservoir</v>
          </cell>
          <cell r="B43">
            <v>1.08</v>
          </cell>
        </row>
        <row r="44">
          <cell r="A44" t="str">
            <v>Lake Williams</v>
          </cell>
          <cell r="B44">
            <v>1.09</v>
          </cell>
        </row>
        <row r="45">
          <cell r="A45" t="str">
            <v>Sawkill Pond</v>
          </cell>
          <cell r="B45">
            <v>1.09</v>
          </cell>
        </row>
        <row r="46">
          <cell r="A46" t="str">
            <v>Stoughton Lake</v>
          </cell>
          <cell r="B46">
            <v>1.11</v>
          </cell>
        </row>
        <row r="47">
          <cell r="A47" t="str">
            <v>Duman Lake</v>
          </cell>
          <cell r="B47">
            <v>1.13</v>
          </cell>
        </row>
        <row r="48">
          <cell r="A48" t="str">
            <v>Stump Pond</v>
          </cell>
          <cell r="B48">
            <v>1.13</v>
          </cell>
        </row>
        <row r="49">
          <cell r="A49" t="str">
            <v>Marcel Lake</v>
          </cell>
          <cell r="B49">
            <v>1.14</v>
          </cell>
        </row>
        <row r="50">
          <cell r="A50" t="str">
            <v>Egypt Meadow</v>
          </cell>
          <cell r="B50">
            <v>1.15</v>
          </cell>
        </row>
        <row r="51">
          <cell r="A51" t="str">
            <v>Beach Lake </v>
          </cell>
          <cell r="B51">
            <v>1.16</v>
          </cell>
        </row>
        <row r="52">
          <cell r="A52" t="str">
            <v>Cadjaw</v>
          </cell>
          <cell r="B52">
            <v>1.16</v>
          </cell>
        </row>
        <row r="53">
          <cell r="A53" t="str">
            <v>Cranberry Glade</v>
          </cell>
          <cell r="B53">
            <v>1.16</v>
          </cell>
        </row>
        <row r="54">
          <cell r="A54" t="str">
            <v>Decker Lake </v>
          </cell>
          <cell r="B54">
            <v>1.16</v>
          </cell>
        </row>
        <row r="55">
          <cell r="A55" t="str">
            <v>Lake Nuangola</v>
          </cell>
          <cell r="B55">
            <v>1.16</v>
          </cell>
        </row>
        <row r="56">
          <cell r="A56" t="str">
            <v>Spring Pond/Spring Lake</v>
          </cell>
          <cell r="B56">
            <v>1.16</v>
          </cell>
        </row>
        <row r="57">
          <cell r="A57" t="str">
            <v>Lake Greeley</v>
          </cell>
          <cell r="B57">
            <v>1.17</v>
          </cell>
        </row>
        <row r="58">
          <cell r="A58" t="str">
            <v>Rexmont #1</v>
          </cell>
          <cell r="B58">
            <v>1.17</v>
          </cell>
        </row>
        <row r="59">
          <cell r="A59" t="str">
            <v>Keystone Lake State Park</v>
          </cell>
          <cell r="B59">
            <v>1.18</v>
          </cell>
        </row>
        <row r="60">
          <cell r="A60" t="str">
            <v>Lake Redman</v>
          </cell>
          <cell r="B60">
            <v>1.18</v>
          </cell>
        </row>
        <row r="61">
          <cell r="A61" t="str">
            <v>Little Elk Lake</v>
          </cell>
          <cell r="B61">
            <v>1.18</v>
          </cell>
        </row>
        <row r="62">
          <cell r="A62" t="str">
            <v>Ebenezer</v>
          </cell>
          <cell r="B62">
            <v>1.183</v>
          </cell>
        </row>
        <row r="63">
          <cell r="A63" t="str">
            <v>Doubling Gap</v>
          </cell>
          <cell r="B63">
            <v>1.2</v>
          </cell>
        </row>
        <row r="64">
          <cell r="A64" t="str">
            <v>Yellow Creek</v>
          </cell>
          <cell r="B64">
            <v>1.2</v>
          </cell>
        </row>
        <row r="65">
          <cell r="A65" t="str">
            <v>Pocono Summit Lake </v>
          </cell>
          <cell r="B65">
            <v>1.21</v>
          </cell>
        </row>
        <row r="66">
          <cell r="A66" t="str">
            <v>Idelwild</v>
          </cell>
          <cell r="B66">
            <v>1.22</v>
          </cell>
        </row>
        <row r="67">
          <cell r="A67" t="str">
            <v>Lakeside</v>
          </cell>
          <cell r="B67">
            <v>1.23</v>
          </cell>
        </row>
        <row r="68">
          <cell r="A68" t="str">
            <v>Long Pond (Pike) </v>
          </cell>
          <cell r="B68">
            <v>1.23</v>
          </cell>
        </row>
        <row r="69">
          <cell r="A69" t="str">
            <v>Bruce Lake</v>
          </cell>
          <cell r="B69">
            <v>1.24</v>
          </cell>
        </row>
        <row r="70">
          <cell r="A70" t="str">
            <v>Kooser Lake</v>
          </cell>
          <cell r="B70">
            <v>1.24</v>
          </cell>
        </row>
        <row r="71">
          <cell r="A71" t="str">
            <v>Stephen Foster 2007</v>
          </cell>
          <cell r="B71">
            <v>1.24</v>
          </cell>
        </row>
        <row r="72">
          <cell r="A72" t="str">
            <v>Decker Pond</v>
          </cell>
          <cell r="B72">
            <v>1.25</v>
          </cell>
        </row>
        <row r="73">
          <cell r="A73" t="str">
            <v>Lake Nockamixon</v>
          </cell>
          <cell r="B73">
            <v>1.25</v>
          </cell>
        </row>
        <row r="74">
          <cell r="A74" t="str">
            <v>Big Bass Lake </v>
          </cell>
          <cell r="B74">
            <v>1.26</v>
          </cell>
        </row>
        <row r="75">
          <cell r="A75" t="str">
            <v>Children's/Boiling Spring</v>
          </cell>
          <cell r="B75">
            <v>1.28</v>
          </cell>
        </row>
        <row r="76">
          <cell r="A76" t="str">
            <v>Twin Lakes Upper</v>
          </cell>
          <cell r="B76">
            <v>1.3</v>
          </cell>
        </row>
        <row r="77">
          <cell r="A77" t="str">
            <v>Beach Lake </v>
          </cell>
          <cell r="B77">
            <v>1.34</v>
          </cell>
        </row>
        <row r="78">
          <cell r="A78" t="str">
            <v>Lake Arrowhead</v>
          </cell>
          <cell r="B78">
            <v>1.34</v>
          </cell>
        </row>
        <row r="79">
          <cell r="A79" t="str">
            <v>Morman Lake/Pond</v>
          </cell>
          <cell r="B79">
            <v>1.35</v>
          </cell>
        </row>
        <row r="80">
          <cell r="A80" t="str">
            <v>Lake Greeley</v>
          </cell>
          <cell r="B80">
            <v>1.38</v>
          </cell>
        </row>
        <row r="81">
          <cell r="A81" t="str">
            <v>Stephen Foster 2005</v>
          </cell>
          <cell r="B81">
            <v>1.38</v>
          </cell>
        </row>
        <row r="82">
          <cell r="A82" t="str">
            <v>Long Arm Reservoir</v>
          </cell>
          <cell r="B82">
            <v>1.4</v>
          </cell>
        </row>
        <row r="83">
          <cell r="A83" t="str">
            <v>Lake Wanoka</v>
          </cell>
          <cell r="B83">
            <v>1.4</v>
          </cell>
        </row>
        <row r="84">
          <cell r="A84" t="str">
            <v>Tanglewood Lake</v>
          </cell>
          <cell r="B84">
            <v>1.42</v>
          </cell>
        </row>
        <row r="85">
          <cell r="A85" t="str">
            <v>Muddy Run Reservoir</v>
          </cell>
          <cell r="B85">
            <v>1.43</v>
          </cell>
        </row>
        <row r="86">
          <cell r="A86" t="str">
            <v>Lake Nockamixon</v>
          </cell>
          <cell r="B86">
            <v>1.44</v>
          </cell>
        </row>
        <row r="87">
          <cell r="A87" t="str">
            <v>Lake Ondawa (Big Pond)</v>
          </cell>
          <cell r="B87">
            <v>1.45</v>
          </cell>
        </row>
        <row r="88">
          <cell r="A88" t="str">
            <v>Pinecrest Lake</v>
          </cell>
          <cell r="B88">
            <v>1.46</v>
          </cell>
        </row>
        <row r="89">
          <cell r="A89" t="str">
            <v>Cold Spring Lake</v>
          </cell>
          <cell r="B89">
            <v>1.47</v>
          </cell>
        </row>
        <row r="90">
          <cell r="A90" t="str">
            <v>Marcel Lake</v>
          </cell>
          <cell r="B90">
            <v>1.47</v>
          </cell>
        </row>
        <row r="91">
          <cell r="A91" t="str">
            <v>Saylors Lake</v>
          </cell>
          <cell r="B91">
            <v>1.48</v>
          </cell>
        </row>
        <row r="92">
          <cell r="A92" t="str">
            <v>Stoevers Dam</v>
          </cell>
          <cell r="B92">
            <v>1.48</v>
          </cell>
        </row>
        <row r="93">
          <cell r="A93" t="str">
            <v>Heart Lake</v>
          </cell>
          <cell r="B93">
            <v>1.5</v>
          </cell>
        </row>
        <row r="94">
          <cell r="A94" t="str">
            <v>Stephen Foster 2004</v>
          </cell>
          <cell r="B94">
            <v>1.5</v>
          </cell>
        </row>
        <row r="95">
          <cell r="A95" t="str">
            <v>Page Lake</v>
          </cell>
          <cell r="B95">
            <v>1.52</v>
          </cell>
        </row>
        <row r="96">
          <cell r="A96" t="str">
            <v>Dalton Run Reservoir</v>
          </cell>
          <cell r="B96">
            <v>1.53</v>
          </cell>
        </row>
        <row r="97">
          <cell r="A97" t="str">
            <v>Upper Stillwater Lake</v>
          </cell>
          <cell r="B97">
            <v>1.53</v>
          </cell>
        </row>
        <row r="98">
          <cell r="A98" t="str">
            <v>Lewis Lake</v>
          </cell>
          <cell r="B98">
            <v>1.54</v>
          </cell>
        </row>
        <row r="99">
          <cell r="A99" t="str">
            <v>Bernhart Dam</v>
          </cell>
          <cell r="B99">
            <v>1.55</v>
          </cell>
        </row>
        <row r="100">
          <cell r="A100" t="str">
            <v>Stephen Foster 2006</v>
          </cell>
          <cell r="B100">
            <v>1.55</v>
          </cell>
        </row>
        <row r="101">
          <cell r="A101" t="str">
            <v>Pocono Lake</v>
          </cell>
          <cell r="B101">
            <v>1.56</v>
          </cell>
        </row>
        <row r="102">
          <cell r="A102" t="str">
            <v>Lake Gloria</v>
          </cell>
          <cell r="B102">
            <v>1.57</v>
          </cell>
        </row>
        <row r="103">
          <cell r="A103" t="str">
            <v>Arrowhead Lake - North</v>
          </cell>
          <cell r="B103">
            <v>1.6</v>
          </cell>
        </row>
        <row r="104">
          <cell r="A104" t="str">
            <v>Curwensville Lake</v>
          </cell>
          <cell r="B104">
            <v>1.6</v>
          </cell>
        </row>
        <row r="105">
          <cell r="A105" t="str">
            <v>Edinboro Lake</v>
          </cell>
          <cell r="B105">
            <v>1.6</v>
          </cell>
        </row>
        <row r="106">
          <cell r="A106" t="str">
            <v>Green Lick Reservoir</v>
          </cell>
          <cell r="B106">
            <v>1.6</v>
          </cell>
        </row>
        <row r="107">
          <cell r="A107" t="str">
            <v>Lake Antietam</v>
          </cell>
          <cell r="B107">
            <v>1.6</v>
          </cell>
        </row>
        <row r="108">
          <cell r="A108" t="str">
            <v>Montrose Lake</v>
          </cell>
          <cell r="B108">
            <v>1.6</v>
          </cell>
        </row>
        <row r="109">
          <cell r="A109" t="str">
            <v>Lake Nuangola </v>
          </cell>
          <cell r="B109">
            <v>1.63</v>
          </cell>
        </row>
        <row r="110">
          <cell r="A110" t="str">
            <v>Swiftwater Lake</v>
          </cell>
          <cell r="B110">
            <v>1.63</v>
          </cell>
        </row>
        <row r="111">
          <cell r="A111" t="str">
            <v>White Deer Lake</v>
          </cell>
          <cell r="B111">
            <v>1.63</v>
          </cell>
        </row>
        <row r="112">
          <cell r="A112" t="str">
            <v>Big Elk Lake</v>
          </cell>
          <cell r="B112">
            <v>1.66</v>
          </cell>
        </row>
        <row r="113">
          <cell r="A113" t="str">
            <v>Canoe Lake</v>
          </cell>
          <cell r="B113">
            <v>1.66</v>
          </cell>
        </row>
        <row r="114">
          <cell r="A114" t="str">
            <v>Donegal Lake</v>
          </cell>
          <cell r="B114">
            <v>1.68</v>
          </cell>
        </row>
        <row r="115">
          <cell r="A115" t="str">
            <v>Mt Airy Lake</v>
          </cell>
          <cell r="B115">
            <v>1.69</v>
          </cell>
        </row>
        <row r="116">
          <cell r="A116" t="str">
            <v>Duck Harbor Pond</v>
          </cell>
          <cell r="B116">
            <v>1.7</v>
          </cell>
        </row>
        <row r="117">
          <cell r="A117" t="str">
            <v>Laurel  Lake (Susquehanna)</v>
          </cell>
          <cell r="B117">
            <v>1.7</v>
          </cell>
        </row>
        <row r="118">
          <cell r="A118" t="str">
            <v>Lewis Lake</v>
          </cell>
          <cell r="B118">
            <v>1.7</v>
          </cell>
        </row>
        <row r="119">
          <cell r="A119" t="str">
            <v>Meadow Lake</v>
          </cell>
          <cell r="B119">
            <v>1.7</v>
          </cell>
        </row>
        <row r="120">
          <cell r="A120" t="str">
            <v>Forest Lake</v>
          </cell>
          <cell r="B120">
            <v>1.74</v>
          </cell>
        </row>
        <row r="121">
          <cell r="A121" t="str">
            <v>Rexmont #2</v>
          </cell>
          <cell r="B121">
            <v>1.78</v>
          </cell>
        </row>
        <row r="122">
          <cell r="A122" t="str">
            <v>Elmhurst Lake</v>
          </cell>
          <cell r="B122">
            <v>1.81</v>
          </cell>
        </row>
        <row r="123">
          <cell r="A123" t="str">
            <v>Lower Wood Pond</v>
          </cell>
          <cell r="B123">
            <v>1.85</v>
          </cell>
        </row>
        <row r="124">
          <cell r="A124" t="str">
            <v>Pecks Pond</v>
          </cell>
          <cell r="B124">
            <v>1.85</v>
          </cell>
        </row>
        <row r="125">
          <cell r="A125" t="str">
            <v>Hereford Manor Upper</v>
          </cell>
          <cell r="B125">
            <v>1.87</v>
          </cell>
        </row>
        <row r="126">
          <cell r="A126" t="str">
            <v>Schooley Lake</v>
          </cell>
          <cell r="B126">
            <v>1.88</v>
          </cell>
        </row>
        <row r="127">
          <cell r="A127" t="str">
            <v>Lake Minisink</v>
          </cell>
          <cell r="B127">
            <v>1.9</v>
          </cell>
        </row>
        <row r="128">
          <cell r="A128" t="str">
            <v>Little Buffalo/Holman</v>
          </cell>
          <cell r="B128">
            <v>1.9</v>
          </cell>
        </row>
        <row r="129">
          <cell r="A129" t="str">
            <v>Hammond Lake</v>
          </cell>
          <cell r="B129">
            <v>1.93</v>
          </cell>
        </row>
        <row r="130">
          <cell r="A130" t="str">
            <v>Hereford Manor Lower</v>
          </cell>
          <cell r="B130">
            <v>1.93</v>
          </cell>
        </row>
        <row r="131">
          <cell r="A131" t="str">
            <v>Lily Pond (Pike 52-066)</v>
          </cell>
          <cell r="B131">
            <v>1.93</v>
          </cell>
        </row>
        <row r="132">
          <cell r="A132" t="str">
            <v>Scotts Run Dam</v>
          </cell>
          <cell r="B132">
            <v>1.93</v>
          </cell>
        </row>
        <row r="133">
          <cell r="A133" t="str">
            <v>Long Pond (Wayne 64-041)</v>
          </cell>
          <cell r="B133">
            <v>1.94</v>
          </cell>
        </row>
        <row r="134">
          <cell r="A134" t="str">
            <v>Underwood Lake</v>
          </cell>
          <cell r="B134">
            <v>1.95</v>
          </cell>
        </row>
        <row r="135">
          <cell r="A135" t="str">
            <v>Paupack Lake </v>
          </cell>
          <cell r="B135">
            <v>1.98</v>
          </cell>
        </row>
        <row r="136">
          <cell r="A136" t="str">
            <v>Lackawanna Lake</v>
          </cell>
          <cell r="B136">
            <v>1.99</v>
          </cell>
        </row>
        <row r="137">
          <cell r="A137" t="str">
            <v>Kaerchner Lake</v>
          </cell>
          <cell r="B137">
            <v>2</v>
          </cell>
        </row>
        <row r="138">
          <cell r="A138" t="str">
            <v>Raylean Lake</v>
          </cell>
          <cell r="B138">
            <v>2</v>
          </cell>
        </row>
        <row r="139">
          <cell r="A139" t="str">
            <v>Tuscarora Lake</v>
          </cell>
          <cell r="B139">
            <v>2.01</v>
          </cell>
        </row>
        <row r="140">
          <cell r="A140" t="str">
            <v>Conneaut Lake</v>
          </cell>
          <cell r="B140">
            <v>2.02</v>
          </cell>
        </row>
        <row r="141">
          <cell r="A141" t="str">
            <v>Paupack Lake </v>
          </cell>
          <cell r="B141">
            <v>2.03</v>
          </cell>
        </row>
        <row r="142">
          <cell r="A142" t="str">
            <v>Bruce Lake</v>
          </cell>
          <cell r="B142">
            <v>2.07</v>
          </cell>
        </row>
        <row r="143">
          <cell r="A143" t="str">
            <v>Haig Pond</v>
          </cell>
          <cell r="B143">
            <v>2.08</v>
          </cell>
        </row>
        <row r="144">
          <cell r="A144" t="str">
            <v>White Oak</v>
          </cell>
          <cell r="B144">
            <v>2.08</v>
          </cell>
        </row>
        <row r="145">
          <cell r="A145" t="str">
            <v>Gouldsboro Lake</v>
          </cell>
          <cell r="B145">
            <v>2.09</v>
          </cell>
        </row>
        <row r="146">
          <cell r="A146" t="str">
            <v>High Point</v>
          </cell>
          <cell r="B146">
            <v>2.09</v>
          </cell>
        </row>
        <row r="147">
          <cell r="A147" t="str">
            <v>Lilly Pond (Pike 52-066)</v>
          </cell>
          <cell r="B147">
            <v>2.1</v>
          </cell>
        </row>
        <row r="148">
          <cell r="A148" t="str">
            <v>Elmhurst Lake</v>
          </cell>
          <cell r="B148">
            <v>2.11</v>
          </cell>
        </row>
        <row r="149">
          <cell r="A149" t="str">
            <v>Keystone Lake Power Station</v>
          </cell>
          <cell r="B149">
            <v>2.11</v>
          </cell>
        </row>
        <row r="150">
          <cell r="A150" t="str">
            <v>Leaser Lake</v>
          </cell>
          <cell r="B150">
            <v>2.13</v>
          </cell>
        </row>
        <row r="151">
          <cell r="A151" t="str">
            <v>Belmont Lake </v>
          </cell>
          <cell r="B151">
            <v>2.14</v>
          </cell>
        </row>
        <row r="152">
          <cell r="A152" t="str">
            <v>Colver Reservoir</v>
          </cell>
          <cell r="B152">
            <v>2.15</v>
          </cell>
        </row>
        <row r="153">
          <cell r="A153" t="str">
            <v>Stairway Lake</v>
          </cell>
          <cell r="B153">
            <v>2.15</v>
          </cell>
        </row>
        <row r="154">
          <cell r="A154" t="str">
            <v>Beaver Dam Run Reservoir</v>
          </cell>
          <cell r="B154">
            <v>2.18</v>
          </cell>
        </row>
        <row r="155">
          <cell r="A155" t="str">
            <v>Canadohta Lake </v>
          </cell>
          <cell r="B155">
            <v>2.19</v>
          </cell>
        </row>
        <row r="156">
          <cell r="A156" t="str">
            <v>Lakee Canadohta</v>
          </cell>
          <cell r="B156">
            <v>2.19</v>
          </cell>
        </row>
        <row r="157">
          <cell r="A157" t="str">
            <v>Sheppard Myers Reservoir</v>
          </cell>
          <cell r="B157">
            <v>2.2</v>
          </cell>
        </row>
        <row r="158">
          <cell r="A158" t="str">
            <v>Raystown Lake</v>
          </cell>
          <cell r="B158">
            <v>2.28</v>
          </cell>
        </row>
        <row r="159">
          <cell r="A159" t="str">
            <v>Dunmore #7</v>
          </cell>
          <cell r="B159">
            <v>2.29</v>
          </cell>
        </row>
        <row r="160">
          <cell r="A160" t="str">
            <v>Sly Lake</v>
          </cell>
          <cell r="B160">
            <v>2.29</v>
          </cell>
        </row>
        <row r="161">
          <cell r="A161" t="str">
            <v>Conemaugh Reservoir</v>
          </cell>
          <cell r="B161">
            <v>2.3</v>
          </cell>
        </row>
        <row r="162">
          <cell r="A162" t="str">
            <v>Sunfish Pond</v>
          </cell>
          <cell r="B162">
            <v>2.35</v>
          </cell>
        </row>
        <row r="163">
          <cell r="A163" t="str">
            <v>Allen Lake/Allens Pond</v>
          </cell>
          <cell r="B163">
            <v>2.36</v>
          </cell>
        </row>
        <row r="164">
          <cell r="A164" t="str">
            <v>Tuscarora Lake</v>
          </cell>
          <cell r="B164">
            <v>2.372</v>
          </cell>
        </row>
        <row r="165">
          <cell r="A165" t="str">
            <v>Fairview Lake</v>
          </cell>
          <cell r="B165">
            <v>2.4</v>
          </cell>
        </row>
        <row r="166">
          <cell r="A166" t="str">
            <v>Lake Minisink</v>
          </cell>
          <cell r="B166">
            <v>2.43</v>
          </cell>
        </row>
        <row r="167">
          <cell r="A167" t="str">
            <v>Promised Land Upper</v>
          </cell>
          <cell r="B167">
            <v>2.48</v>
          </cell>
        </row>
        <row r="168">
          <cell r="A168" t="str">
            <v>Mountain Lake</v>
          </cell>
          <cell r="B168">
            <v>2.49</v>
          </cell>
        </row>
        <row r="169">
          <cell r="A169" t="str">
            <v>Wilmore</v>
          </cell>
          <cell r="B169">
            <v>2.5</v>
          </cell>
        </row>
        <row r="170">
          <cell r="A170" t="str">
            <v>Kyle Lake</v>
          </cell>
          <cell r="B170">
            <v>2.52</v>
          </cell>
        </row>
        <row r="171">
          <cell r="A171" t="str">
            <v>Upper Wood Pond</v>
          </cell>
          <cell r="B171">
            <v>2.52</v>
          </cell>
        </row>
        <row r="172">
          <cell r="A172" t="str">
            <v>Belmont Lake</v>
          </cell>
          <cell r="B172">
            <v>2.53</v>
          </cell>
        </row>
        <row r="173">
          <cell r="A173" t="str">
            <v>Mt. Gretna</v>
          </cell>
          <cell r="B173">
            <v>2.57</v>
          </cell>
        </row>
        <row r="174">
          <cell r="A174" t="str">
            <v>Lake O'Meadows</v>
          </cell>
          <cell r="B174">
            <v>2.58</v>
          </cell>
        </row>
        <row r="175">
          <cell r="A175" t="str">
            <v>Summit Lake</v>
          </cell>
          <cell r="B175">
            <v>2.59</v>
          </cell>
        </row>
        <row r="176">
          <cell r="A176" t="str">
            <v>Lake Silkworth</v>
          </cell>
          <cell r="B176">
            <v>2.65</v>
          </cell>
        </row>
        <row r="177">
          <cell r="A177" t="str">
            <v>Ranger Lake</v>
          </cell>
          <cell r="B177">
            <v>2.66</v>
          </cell>
        </row>
        <row r="178">
          <cell r="A178" t="str">
            <v>Rock Run Reservoir</v>
          </cell>
          <cell r="B178">
            <v>2.7</v>
          </cell>
        </row>
        <row r="179">
          <cell r="A179" t="str">
            <v>Laurel Run Reservoir</v>
          </cell>
          <cell r="B179">
            <v>2.72</v>
          </cell>
        </row>
        <row r="180">
          <cell r="A180" t="str">
            <v>Lake Ladore</v>
          </cell>
          <cell r="B180">
            <v>2.76</v>
          </cell>
        </row>
        <row r="181">
          <cell r="A181" t="str">
            <v>Bush (Alvin R aka kettle Creek) </v>
          </cell>
          <cell r="B181">
            <v>2.8</v>
          </cell>
        </row>
        <row r="182">
          <cell r="A182" t="str">
            <v>Popps Hobby</v>
          </cell>
          <cell r="B182">
            <v>2.81</v>
          </cell>
        </row>
        <row r="183">
          <cell r="A183" t="str">
            <v>Park Place #3</v>
          </cell>
          <cell r="B183">
            <v>2.817</v>
          </cell>
        </row>
        <row r="184">
          <cell r="A184" t="str">
            <v>Lake Mokoma</v>
          </cell>
          <cell r="B184">
            <v>2.9</v>
          </cell>
        </row>
        <row r="185">
          <cell r="A185" t="str">
            <v>Miller Pond</v>
          </cell>
          <cell r="B185">
            <v>2.9</v>
          </cell>
        </row>
        <row r="186">
          <cell r="A186" t="str">
            <v>Mountain Mud Pond (Merli-Sarnoski Park Pond)</v>
          </cell>
          <cell r="B186">
            <v>3</v>
          </cell>
        </row>
        <row r="187">
          <cell r="A187" t="str">
            <v>Stark Reservoir</v>
          </cell>
          <cell r="B187">
            <v>3</v>
          </cell>
        </row>
        <row r="188">
          <cell r="A188" t="str">
            <v>Justus Lake</v>
          </cell>
          <cell r="B188">
            <v>3.05</v>
          </cell>
        </row>
        <row r="189">
          <cell r="A189" t="str">
            <v>Furnace Creek Dam</v>
          </cell>
          <cell r="B189">
            <v>3.03</v>
          </cell>
        </row>
        <row r="190">
          <cell r="A190" t="str">
            <v>Nesbit Reservoir</v>
          </cell>
          <cell r="B190">
            <v>3.1</v>
          </cell>
        </row>
        <row r="191">
          <cell r="A191" t="str">
            <v>Lake Scranton </v>
          </cell>
          <cell r="B191">
            <v>3.15</v>
          </cell>
        </row>
        <row r="192">
          <cell r="A192" t="str">
            <v>Beaverdale Reservoir</v>
          </cell>
          <cell r="B192">
            <v>3.18</v>
          </cell>
        </row>
        <row r="193">
          <cell r="A193" t="str">
            <v>Longford Lake</v>
          </cell>
          <cell r="B193">
            <v>3.23</v>
          </cell>
        </row>
        <row r="194">
          <cell r="A194" t="str">
            <v>Saltlick Reservoir</v>
          </cell>
          <cell r="B194">
            <v>3.25</v>
          </cell>
        </row>
        <row r="195">
          <cell r="A195" t="str">
            <v>Springbrook Res</v>
          </cell>
          <cell r="B195">
            <v>3.28</v>
          </cell>
        </row>
        <row r="196">
          <cell r="A196" t="str">
            <v>Lake Winola 2003</v>
          </cell>
          <cell r="B196">
            <v>3.42</v>
          </cell>
        </row>
        <row r="197">
          <cell r="A197" t="str">
            <v>Chartiers #4</v>
          </cell>
          <cell r="B197">
            <v>3.5</v>
          </cell>
        </row>
        <row r="198">
          <cell r="A198" t="str">
            <v>Curtis Res.</v>
          </cell>
          <cell r="B198">
            <v>3.63</v>
          </cell>
        </row>
        <row r="199">
          <cell r="A199" t="str">
            <v>Mountain Springs Lake</v>
          </cell>
          <cell r="B199">
            <v>3.68</v>
          </cell>
        </row>
        <row r="200">
          <cell r="A200" t="str">
            <v>Hickory Lake</v>
          </cell>
          <cell r="B200">
            <v>3.73</v>
          </cell>
        </row>
        <row r="201">
          <cell r="A201" t="str">
            <v>North Fork Reservoir</v>
          </cell>
          <cell r="B201">
            <v>3.82</v>
          </cell>
        </row>
        <row r="202">
          <cell r="A202" t="str">
            <v>Hinkston Run</v>
          </cell>
          <cell r="B202">
            <v>3.88</v>
          </cell>
        </row>
        <row r="203">
          <cell r="A203" t="str">
            <v>Lake Tioga</v>
          </cell>
          <cell r="B203">
            <v>4</v>
          </cell>
        </row>
        <row r="204">
          <cell r="A204" t="str">
            <v>Silver Lake</v>
          </cell>
          <cell r="B204">
            <v>4</v>
          </cell>
        </row>
        <row r="205">
          <cell r="A205" t="str">
            <v>Log Tavern</v>
          </cell>
          <cell r="B205">
            <v>4.02</v>
          </cell>
        </row>
        <row r="206">
          <cell r="A206" t="str">
            <v>Locust Lake </v>
          </cell>
          <cell r="B206">
            <v>4.06</v>
          </cell>
        </row>
        <row r="207">
          <cell r="A207" t="str">
            <v>Indian Creek Lake </v>
          </cell>
          <cell r="B207">
            <v>4.07</v>
          </cell>
        </row>
        <row r="208">
          <cell r="A208" t="str">
            <v>Carbondale Res. #4</v>
          </cell>
          <cell r="B208">
            <v>4.13</v>
          </cell>
        </row>
        <row r="209">
          <cell r="A209" t="str">
            <v>Fuller Lake</v>
          </cell>
          <cell r="B209">
            <v>4.13</v>
          </cell>
        </row>
        <row r="210">
          <cell r="A210" t="str">
            <v>Locust Lake</v>
          </cell>
          <cell r="B210">
            <v>4.22</v>
          </cell>
        </row>
        <row r="211">
          <cell r="A211" t="str">
            <v>Tripp Lake</v>
          </cell>
          <cell r="B211">
            <v>4.22</v>
          </cell>
        </row>
        <row r="212">
          <cell r="A212" t="str">
            <v>Lake Cowanesque</v>
          </cell>
          <cell r="B212">
            <v>4.66</v>
          </cell>
        </row>
        <row r="213">
          <cell r="A213" t="str">
            <v>Quemahoning Reservoir</v>
          </cell>
          <cell r="B213">
            <v>5.03</v>
          </cell>
        </row>
        <row r="214">
          <cell r="A214" t="str">
            <v>Quaker Lake </v>
          </cell>
          <cell r="B214">
            <v>5.1</v>
          </cell>
        </row>
        <row r="215">
          <cell r="A215" t="str">
            <v>Lake Hiawatha</v>
          </cell>
          <cell r="B215">
            <v>5.41</v>
          </cell>
        </row>
        <row r="216">
          <cell r="A216" t="str">
            <v>Chapman Lake</v>
          </cell>
          <cell r="B216">
            <v>5.43</v>
          </cell>
        </row>
        <row r="217">
          <cell r="A217" t="str">
            <v>Lake Marburg</v>
          </cell>
          <cell r="B217">
            <v>5.46</v>
          </cell>
        </row>
        <row r="218">
          <cell r="A218" t="str">
            <v>Dunmore #1</v>
          </cell>
          <cell r="B218">
            <v>5.52</v>
          </cell>
        </row>
        <row r="219">
          <cell r="A219" t="str">
            <v>Trout Run Reservoir</v>
          </cell>
          <cell r="B219">
            <v>5.56</v>
          </cell>
        </row>
        <row r="220">
          <cell r="A220" t="str">
            <v>Crystal Lake</v>
          </cell>
          <cell r="B220">
            <v>6.38</v>
          </cell>
        </row>
      </sheetData>
      <sheetData sheetId="5">
        <row r="1">
          <cell r="C1" t="str">
            <v>Secchi</v>
          </cell>
          <cell r="D1" t="str">
            <v>Alk</v>
          </cell>
          <cell r="E1" t="str">
            <v>TSS</v>
          </cell>
          <cell r="F1" t="str">
            <v>TDS</v>
          </cell>
          <cell r="G1" t="str">
            <v>TN</v>
          </cell>
        </row>
        <row r="2">
          <cell r="B2" t="str">
            <v>Locust Lake </v>
          </cell>
          <cell r="C2">
            <v>4.06</v>
          </cell>
          <cell r="G2">
            <v>0.121</v>
          </cell>
        </row>
        <row r="3">
          <cell r="B3" t="str">
            <v>Nesbit Reservoir</v>
          </cell>
          <cell r="C3">
            <v>3.1</v>
          </cell>
          <cell r="G3">
            <v>0.151</v>
          </cell>
        </row>
        <row r="4">
          <cell r="B4" t="str">
            <v>Dunmore Res #1</v>
          </cell>
          <cell r="C4">
            <v>5.52</v>
          </cell>
          <cell r="G4">
            <v>0.182</v>
          </cell>
        </row>
        <row r="5">
          <cell r="B5" t="str">
            <v>Springbrook Res</v>
          </cell>
          <cell r="C5">
            <v>3.28</v>
          </cell>
          <cell r="G5">
            <v>0.194</v>
          </cell>
        </row>
        <row r="6">
          <cell r="B6" t="str">
            <v>Pymatuning Lake </v>
          </cell>
          <cell r="C6">
            <v>0.67</v>
          </cell>
          <cell r="D6">
            <v>48.9</v>
          </cell>
          <cell r="E6">
            <v>9.8</v>
          </cell>
          <cell r="F6">
            <v>116.8</v>
          </cell>
          <cell r="G6">
            <v>0.197</v>
          </cell>
        </row>
        <row r="7">
          <cell r="B7" t="str">
            <v>Popps Hobby</v>
          </cell>
          <cell r="C7">
            <v>2.81</v>
          </cell>
          <cell r="D7">
            <v>13.85</v>
          </cell>
          <cell r="E7">
            <v>3.19</v>
          </cell>
          <cell r="G7">
            <v>0.223</v>
          </cell>
        </row>
        <row r="8">
          <cell r="B8" t="str">
            <v>Stark Reservoir</v>
          </cell>
          <cell r="C8">
            <v>3</v>
          </cell>
          <cell r="G8">
            <v>0.227</v>
          </cell>
        </row>
        <row r="9">
          <cell r="B9" t="str">
            <v>Carbondale Res. #4</v>
          </cell>
          <cell r="C9">
            <v>4.13</v>
          </cell>
          <cell r="G9">
            <v>0.238</v>
          </cell>
        </row>
        <row r="10">
          <cell r="B10" t="str">
            <v>Longford Lake</v>
          </cell>
          <cell r="C10">
            <v>3.23</v>
          </cell>
          <cell r="D10">
            <v>13.87</v>
          </cell>
          <cell r="E10">
            <v>4.28</v>
          </cell>
          <cell r="G10">
            <v>0.239</v>
          </cell>
        </row>
        <row r="11">
          <cell r="B11" t="str">
            <v>Locust Lake</v>
          </cell>
          <cell r="C11">
            <v>4.22</v>
          </cell>
          <cell r="D11">
            <v>5.3</v>
          </cell>
          <cell r="G11">
            <v>0.24</v>
          </cell>
        </row>
        <row r="12">
          <cell r="B12" t="str">
            <v>Silver Lake</v>
          </cell>
          <cell r="C12">
            <v>4</v>
          </cell>
          <cell r="D12">
            <v>12</v>
          </cell>
          <cell r="E12">
            <v>2.8</v>
          </cell>
          <cell r="F12" t="str">
            <v> </v>
          </cell>
          <cell r="G12">
            <v>0.254</v>
          </cell>
        </row>
        <row r="13">
          <cell r="B13" t="str">
            <v>Quaker Lake</v>
          </cell>
          <cell r="C13">
            <v>5.1</v>
          </cell>
          <cell r="D13">
            <v>23.08</v>
          </cell>
          <cell r="E13">
            <v>4.5</v>
          </cell>
          <cell r="G13">
            <v>0.255</v>
          </cell>
        </row>
        <row r="14">
          <cell r="B14" t="str">
            <v>Log Tavern</v>
          </cell>
          <cell r="C14">
            <v>4.02</v>
          </cell>
          <cell r="D14">
            <v>4.78</v>
          </cell>
          <cell r="E14">
            <v>6</v>
          </cell>
          <cell r="G14">
            <v>0.26</v>
          </cell>
        </row>
        <row r="15">
          <cell r="B15" t="str">
            <v>Lilly Pond (Pike 52-066)</v>
          </cell>
          <cell r="C15">
            <v>2.1</v>
          </cell>
          <cell r="D15">
            <v>5.91</v>
          </cell>
          <cell r="E15">
            <v>7</v>
          </cell>
          <cell r="G15">
            <v>0.262</v>
          </cell>
        </row>
        <row r="16">
          <cell r="B16" t="str">
            <v>Fuller Lake</v>
          </cell>
          <cell r="C16">
            <v>4.13</v>
          </cell>
          <cell r="D16">
            <v>65.7</v>
          </cell>
          <cell r="E16">
            <v>6.3</v>
          </cell>
          <cell r="G16">
            <v>0.263</v>
          </cell>
        </row>
        <row r="17">
          <cell r="B17" t="str">
            <v>Park Place #3</v>
          </cell>
          <cell r="C17">
            <v>2.817</v>
          </cell>
          <cell r="G17">
            <v>0.27</v>
          </cell>
        </row>
        <row r="18">
          <cell r="B18" t="str">
            <v>Lake Mokoma</v>
          </cell>
          <cell r="C18">
            <v>2.9</v>
          </cell>
          <cell r="D18">
            <v>6.48</v>
          </cell>
          <cell r="E18">
            <v>2.67</v>
          </cell>
          <cell r="F18">
            <v>59.83</v>
          </cell>
          <cell r="G18">
            <v>0.272</v>
          </cell>
        </row>
        <row r="19">
          <cell r="B19" t="str">
            <v>Crystal Lake</v>
          </cell>
          <cell r="C19">
            <v>6.38</v>
          </cell>
          <cell r="D19">
            <v>21.24</v>
          </cell>
          <cell r="E19">
            <v>1.921</v>
          </cell>
          <cell r="G19">
            <v>0.274</v>
          </cell>
        </row>
        <row r="20">
          <cell r="B20" t="str">
            <v>Lily Pond (Pike 52-066)</v>
          </cell>
          <cell r="C20">
            <v>1.93</v>
          </cell>
          <cell r="D20">
            <v>6.56</v>
          </cell>
          <cell r="E20">
            <v>15.2</v>
          </cell>
          <cell r="G20">
            <v>0.276</v>
          </cell>
        </row>
        <row r="21">
          <cell r="B21" t="str">
            <v>Belmont Lake </v>
          </cell>
          <cell r="C21">
            <v>2.14</v>
          </cell>
          <cell r="E21">
            <v>2.7</v>
          </cell>
          <cell r="F21">
            <v>36</v>
          </cell>
          <cell r="G21">
            <v>0.2825</v>
          </cell>
        </row>
        <row r="22">
          <cell r="B22" t="str">
            <v>Lake Hiawatha</v>
          </cell>
          <cell r="G22">
            <v>0.305</v>
          </cell>
        </row>
        <row r="23">
          <cell r="B23" t="str">
            <v>Lake Minisink</v>
          </cell>
          <cell r="C23">
            <v>2.43</v>
          </cell>
          <cell r="D23">
            <v>9.34</v>
          </cell>
          <cell r="E23">
            <v>2.55</v>
          </cell>
          <cell r="G23">
            <v>0.312</v>
          </cell>
        </row>
        <row r="24">
          <cell r="B24" t="str">
            <v>Hickory Lake</v>
          </cell>
          <cell r="C24">
            <v>3.73</v>
          </cell>
          <cell r="D24">
            <v>6.53</v>
          </cell>
          <cell r="E24">
            <v>8.1</v>
          </cell>
          <cell r="G24">
            <v>0.328</v>
          </cell>
        </row>
        <row r="25">
          <cell r="B25" t="str">
            <v>Stairway Lake</v>
          </cell>
          <cell r="C25">
            <v>2.15</v>
          </cell>
          <cell r="D25">
            <v>8.96</v>
          </cell>
          <cell r="E25">
            <v>7.5</v>
          </cell>
          <cell r="G25">
            <v>0.334</v>
          </cell>
        </row>
        <row r="26">
          <cell r="B26" t="str">
            <v>Pocono Summit Lake </v>
          </cell>
          <cell r="C26">
            <v>1.21</v>
          </cell>
          <cell r="G26">
            <v>0.336</v>
          </cell>
        </row>
        <row r="27">
          <cell r="B27" t="str">
            <v>Mountain Springs Lake</v>
          </cell>
          <cell r="C27">
            <v>3.68</v>
          </cell>
          <cell r="D27">
            <v>2.738</v>
          </cell>
          <cell r="E27">
            <v>5.231</v>
          </cell>
          <cell r="G27">
            <v>0.341</v>
          </cell>
        </row>
        <row r="28">
          <cell r="B28" t="str">
            <v>Laurel  Lake (Susquehanna)</v>
          </cell>
          <cell r="C28">
            <v>1.7</v>
          </cell>
          <cell r="D28">
            <v>17.4</v>
          </cell>
          <cell r="E28">
            <v>4.9</v>
          </cell>
          <cell r="G28">
            <v>0.353</v>
          </cell>
        </row>
        <row r="29">
          <cell r="B29" t="str">
            <v>Marcel Lake</v>
          </cell>
          <cell r="C29">
            <v>1.14</v>
          </cell>
          <cell r="D29">
            <v>8.69</v>
          </cell>
          <cell r="E29">
            <v>3.23</v>
          </cell>
          <cell r="G29">
            <v>0.3614</v>
          </cell>
        </row>
        <row r="30">
          <cell r="B30" t="str">
            <v>Belmont Lake</v>
          </cell>
          <cell r="C30">
            <v>2.53</v>
          </cell>
          <cell r="D30">
            <v>8.38</v>
          </cell>
          <cell r="E30">
            <v>2</v>
          </cell>
          <cell r="G30">
            <v>0.365</v>
          </cell>
        </row>
        <row r="31">
          <cell r="B31" t="str">
            <v>Rexmont #2</v>
          </cell>
          <cell r="C31">
            <v>1.78</v>
          </cell>
          <cell r="G31">
            <v>0.366</v>
          </cell>
        </row>
        <row r="32">
          <cell r="B32" t="str">
            <v>Lake Greeley</v>
          </cell>
          <cell r="C32">
            <v>1.38</v>
          </cell>
          <cell r="G32">
            <v>0.378</v>
          </cell>
        </row>
        <row r="33">
          <cell r="B33" t="str">
            <v>Lake O'Meadows</v>
          </cell>
          <cell r="C33">
            <v>2.58</v>
          </cell>
          <cell r="D33">
            <v>15.7</v>
          </cell>
          <cell r="E33">
            <v>2.6</v>
          </cell>
          <cell r="G33">
            <v>0.383</v>
          </cell>
        </row>
        <row r="34">
          <cell r="B34" t="str">
            <v>Upper Wood Pond</v>
          </cell>
          <cell r="C34">
            <v>2.52</v>
          </cell>
          <cell r="D34">
            <v>12.27</v>
          </cell>
          <cell r="E34">
            <v>7</v>
          </cell>
          <cell r="G34">
            <v>0.383</v>
          </cell>
        </row>
        <row r="35">
          <cell r="B35" t="str">
            <v>Trout Run Reservoir</v>
          </cell>
          <cell r="C35">
            <v>5.56</v>
          </cell>
          <cell r="G35">
            <v>0.387</v>
          </cell>
        </row>
        <row r="36">
          <cell r="B36" t="str">
            <v>Bruce Lake</v>
          </cell>
          <cell r="C36">
            <v>1.24</v>
          </cell>
          <cell r="D36">
            <v>4.77</v>
          </cell>
          <cell r="E36">
            <v>8.28</v>
          </cell>
          <cell r="G36">
            <v>0.398</v>
          </cell>
        </row>
        <row r="37">
          <cell r="B37" t="str">
            <v>Fairview Lake</v>
          </cell>
          <cell r="C37">
            <v>2.4</v>
          </cell>
          <cell r="D37">
            <v>6.78</v>
          </cell>
          <cell r="E37">
            <v>19.05</v>
          </cell>
          <cell r="G37">
            <v>0.399</v>
          </cell>
        </row>
        <row r="38">
          <cell r="B38" t="str">
            <v>Lake Arrowhead</v>
          </cell>
          <cell r="C38">
            <v>1.34</v>
          </cell>
          <cell r="D38">
            <v>10.2</v>
          </cell>
          <cell r="E38">
            <v>8.33</v>
          </cell>
          <cell r="G38">
            <v>0.4</v>
          </cell>
        </row>
        <row r="39">
          <cell r="B39" t="str">
            <v>Upper Stillwater Lake</v>
          </cell>
          <cell r="C39">
            <v>1.53</v>
          </cell>
          <cell r="D39">
            <v>17.48</v>
          </cell>
          <cell r="E39">
            <v>2</v>
          </cell>
          <cell r="G39">
            <v>0.401</v>
          </cell>
        </row>
        <row r="40">
          <cell r="B40" t="str">
            <v>Decker Lake </v>
          </cell>
          <cell r="C40">
            <v>1.16</v>
          </cell>
          <cell r="E40">
            <v>3.07</v>
          </cell>
          <cell r="F40">
            <v>62</v>
          </cell>
          <cell r="G40">
            <v>0.403</v>
          </cell>
        </row>
        <row r="41">
          <cell r="B41" t="str">
            <v>Promised Land Upper</v>
          </cell>
          <cell r="C41">
            <v>2.48</v>
          </cell>
          <cell r="G41">
            <v>0.403</v>
          </cell>
        </row>
        <row r="42">
          <cell r="B42" t="str">
            <v>Pecks Pond</v>
          </cell>
          <cell r="C42">
            <v>0.79</v>
          </cell>
          <cell r="D42">
            <v>4.33</v>
          </cell>
          <cell r="E42">
            <v>3.5</v>
          </cell>
          <cell r="G42">
            <v>0.405</v>
          </cell>
        </row>
        <row r="43">
          <cell r="B43" t="str">
            <v>Tripp Lake</v>
          </cell>
          <cell r="C43">
            <v>4.22</v>
          </cell>
          <cell r="D43">
            <v>11.93</v>
          </cell>
          <cell r="E43">
            <v>1.67</v>
          </cell>
          <cell r="G43">
            <v>0.407</v>
          </cell>
        </row>
        <row r="44">
          <cell r="B44" t="str">
            <v>Lake Maskenozha</v>
          </cell>
          <cell r="C44">
            <v>0.9</v>
          </cell>
          <cell r="D44">
            <v>2.59</v>
          </cell>
          <cell r="E44">
            <v>3.36</v>
          </cell>
          <cell r="F44">
            <v>61.6</v>
          </cell>
          <cell r="G44">
            <v>0.408</v>
          </cell>
        </row>
        <row r="45">
          <cell r="B45" t="str">
            <v>Tanglewood Lake</v>
          </cell>
          <cell r="C45">
            <v>1.42</v>
          </cell>
          <cell r="D45">
            <v>15.4</v>
          </cell>
          <cell r="E45">
            <v>2.67</v>
          </cell>
          <cell r="F45">
            <v>70.89</v>
          </cell>
          <cell r="G45">
            <v>0.408</v>
          </cell>
        </row>
        <row r="46">
          <cell r="B46" t="str">
            <v>Meadow Lake</v>
          </cell>
          <cell r="C46">
            <v>1.7</v>
          </cell>
          <cell r="D46">
            <v>23.17</v>
          </cell>
          <cell r="E46">
            <v>4.83</v>
          </cell>
          <cell r="F46">
            <v>97.83</v>
          </cell>
          <cell r="G46">
            <v>0.412</v>
          </cell>
        </row>
        <row r="47">
          <cell r="B47" t="str">
            <v>Lackawanna Lake</v>
          </cell>
          <cell r="C47">
            <v>1.99</v>
          </cell>
          <cell r="G47">
            <v>0.4139</v>
          </cell>
        </row>
        <row r="48">
          <cell r="B48" t="str">
            <v>Mountain Mud Pond (Merli-Sarnoski Park Pond)</v>
          </cell>
          <cell r="C48">
            <v>3</v>
          </cell>
          <cell r="G48">
            <v>0.417</v>
          </cell>
        </row>
        <row r="49">
          <cell r="B49" t="str">
            <v>Painter Swamp</v>
          </cell>
          <cell r="C49">
            <v>1.08</v>
          </cell>
          <cell r="D49">
            <v>5.88</v>
          </cell>
          <cell r="E49">
            <v>2.65</v>
          </cell>
          <cell r="G49">
            <v>0.419</v>
          </cell>
        </row>
        <row r="50">
          <cell r="B50" t="str">
            <v>Long Pond (Pike) </v>
          </cell>
          <cell r="C50">
            <v>1.23</v>
          </cell>
          <cell r="D50">
            <v>3.38</v>
          </cell>
          <cell r="E50">
            <v>6</v>
          </cell>
          <cell r="G50">
            <v>0.42</v>
          </cell>
        </row>
        <row r="51">
          <cell r="B51" t="str">
            <v>Arrowhead - North</v>
          </cell>
          <cell r="C51">
            <v>1.6</v>
          </cell>
          <cell r="D51">
            <v>17</v>
          </cell>
          <cell r="E51">
            <v>8.18</v>
          </cell>
          <cell r="G51">
            <v>0.425</v>
          </cell>
        </row>
        <row r="52">
          <cell r="B52" t="str">
            <v>Long Pond (Wayne 64-041)</v>
          </cell>
          <cell r="C52">
            <v>1.94</v>
          </cell>
          <cell r="D52">
            <v>13.58</v>
          </cell>
          <cell r="E52">
            <v>7.1</v>
          </cell>
          <cell r="G52">
            <v>0.429</v>
          </cell>
        </row>
        <row r="53">
          <cell r="B53" t="str">
            <v>Pocono Lake</v>
          </cell>
          <cell r="C53">
            <v>1.56</v>
          </cell>
          <cell r="D53">
            <v>9.3</v>
          </cell>
          <cell r="G53">
            <v>0.43</v>
          </cell>
        </row>
        <row r="54">
          <cell r="B54" t="str">
            <v>Sunfish Pond</v>
          </cell>
          <cell r="C54">
            <v>2.35</v>
          </cell>
          <cell r="G54">
            <v>0.43</v>
          </cell>
        </row>
        <row r="55">
          <cell r="B55" t="str">
            <v>Lower Wood Pond</v>
          </cell>
          <cell r="C55">
            <v>1.85</v>
          </cell>
          <cell r="D55">
            <v>13.63</v>
          </cell>
          <cell r="E55">
            <v>4.64</v>
          </cell>
          <cell r="G55">
            <v>0.434</v>
          </cell>
        </row>
        <row r="56">
          <cell r="B56" t="str">
            <v>Miller Pond</v>
          </cell>
          <cell r="C56">
            <v>2.9</v>
          </cell>
          <cell r="D56">
            <v>12.54</v>
          </cell>
          <cell r="E56">
            <v>2.7</v>
          </cell>
          <cell r="G56">
            <v>0.438</v>
          </cell>
        </row>
        <row r="57">
          <cell r="B57" t="str">
            <v>Paupack Lake </v>
          </cell>
          <cell r="C57">
            <v>2.03</v>
          </cell>
          <cell r="G57">
            <v>0.44</v>
          </cell>
        </row>
        <row r="58">
          <cell r="B58" t="str">
            <v>White Oak Lake</v>
          </cell>
          <cell r="C58">
            <v>2.08</v>
          </cell>
          <cell r="D58">
            <v>15.85</v>
          </cell>
          <cell r="E58">
            <v>5.67</v>
          </cell>
          <cell r="G58">
            <v>0.445</v>
          </cell>
        </row>
        <row r="59">
          <cell r="B59" t="str">
            <v>Gouldsboro Lake</v>
          </cell>
          <cell r="C59">
            <v>2.09</v>
          </cell>
          <cell r="G59">
            <v>0.453</v>
          </cell>
        </row>
        <row r="60">
          <cell r="B60" t="str">
            <v>Canadohta Lake </v>
          </cell>
          <cell r="C60">
            <v>2.19</v>
          </cell>
          <cell r="D60">
            <v>44.75</v>
          </cell>
          <cell r="E60">
            <v>5.03</v>
          </cell>
          <cell r="F60">
            <v>93.67</v>
          </cell>
          <cell r="G60">
            <v>0.456</v>
          </cell>
        </row>
        <row r="61">
          <cell r="B61" t="str">
            <v>Canadohta Lake </v>
          </cell>
          <cell r="C61">
            <v>2.19</v>
          </cell>
          <cell r="D61">
            <v>44.75</v>
          </cell>
          <cell r="E61">
            <v>5.03</v>
          </cell>
          <cell r="F61">
            <v>93.67</v>
          </cell>
          <cell r="G61">
            <v>0.456</v>
          </cell>
        </row>
        <row r="62">
          <cell r="B62" t="str">
            <v>Canoe Lake</v>
          </cell>
          <cell r="C62">
            <v>1.66</v>
          </cell>
          <cell r="D62">
            <v>68.8</v>
          </cell>
          <cell r="E62">
            <v>4.35</v>
          </cell>
          <cell r="F62">
            <v>157</v>
          </cell>
          <cell r="G62">
            <v>0.459</v>
          </cell>
        </row>
        <row r="63">
          <cell r="B63" t="str">
            <v>Keystone Lake Power Station</v>
          </cell>
          <cell r="C63">
            <v>2.11</v>
          </cell>
          <cell r="D63">
            <v>46.83</v>
          </cell>
          <cell r="E63">
            <v>4.64</v>
          </cell>
          <cell r="G63">
            <v>0.459</v>
          </cell>
        </row>
        <row r="64">
          <cell r="B64" t="str">
            <v>Hereford Manor Lower</v>
          </cell>
          <cell r="C64">
            <v>1.93</v>
          </cell>
          <cell r="G64">
            <v>0.461</v>
          </cell>
        </row>
        <row r="65">
          <cell r="B65" t="str">
            <v>Bush (Alvin R aka kettle Creek) </v>
          </cell>
          <cell r="C65">
            <v>2.8</v>
          </cell>
          <cell r="D65">
            <v>15.54</v>
          </cell>
          <cell r="E65">
            <v>2.77</v>
          </cell>
          <cell r="G65">
            <v>0.469</v>
          </cell>
        </row>
        <row r="66">
          <cell r="B66" t="str">
            <v>Egypt Meadow</v>
          </cell>
          <cell r="C66">
            <v>1.15</v>
          </cell>
          <cell r="D66">
            <v>4.18</v>
          </cell>
          <cell r="E66">
            <v>0.67</v>
          </cell>
          <cell r="G66">
            <v>0.469</v>
          </cell>
        </row>
        <row r="67">
          <cell r="B67" t="str">
            <v>High Point</v>
          </cell>
          <cell r="C67">
            <v>2.09</v>
          </cell>
          <cell r="G67">
            <v>0.47</v>
          </cell>
        </row>
        <row r="68">
          <cell r="B68" t="str">
            <v>Pinecrest Lake</v>
          </cell>
          <cell r="C68">
            <v>1.46</v>
          </cell>
          <cell r="E68">
            <v>3.5</v>
          </cell>
          <cell r="F68">
            <v>49.1</v>
          </cell>
          <cell r="G68">
            <v>0.47</v>
          </cell>
        </row>
        <row r="69">
          <cell r="B69" t="str">
            <v>Curtis Res.</v>
          </cell>
          <cell r="C69">
            <v>3.63</v>
          </cell>
          <cell r="G69">
            <v>0.476</v>
          </cell>
        </row>
        <row r="70">
          <cell r="B70" t="str">
            <v>Chapman Lake</v>
          </cell>
          <cell r="C70">
            <v>5.43</v>
          </cell>
          <cell r="G70">
            <v>0.477</v>
          </cell>
        </row>
        <row r="71">
          <cell r="B71" t="str">
            <v>Lewis Lake</v>
          </cell>
          <cell r="C71">
            <v>1.54</v>
          </cell>
          <cell r="D71">
            <v>17.42</v>
          </cell>
          <cell r="E71">
            <v>2.82</v>
          </cell>
          <cell r="G71">
            <v>0.478</v>
          </cell>
        </row>
        <row r="72">
          <cell r="B72" t="str">
            <v>Kyle Lake</v>
          </cell>
          <cell r="C72">
            <v>2.52</v>
          </cell>
          <cell r="G72">
            <v>0.483</v>
          </cell>
        </row>
        <row r="73">
          <cell r="B73" t="str">
            <v>Cranberry Glade</v>
          </cell>
          <cell r="C73">
            <v>1.16</v>
          </cell>
          <cell r="G73">
            <v>0.506</v>
          </cell>
        </row>
        <row r="74">
          <cell r="B74" t="str">
            <v>Elmhurst Lake</v>
          </cell>
          <cell r="C74">
            <v>1.81</v>
          </cell>
          <cell r="G74">
            <v>0.506</v>
          </cell>
        </row>
        <row r="75">
          <cell r="B75" t="str">
            <v>Justus Lake</v>
          </cell>
          <cell r="C75">
            <v>3.05</v>
          </cell>
          <cell r="D75">
            <v>18</v>
          </cell>
          <cell r="E75">
            <v>2.3</v>
          </cell>
          <cell r="G75">
            <v>0.508</v>
          </cell>
        </row>
        <row r="76">
          <cell r="B76" t="str">
            <v>Lake Idelwild</v>
          </cell>
          <cell r="C76">
            <v>1.22</v>
          </cell>
          <cell r="D76">
            <v>25.54</v>
          </cell>
          <cell r="E76">
            <v>6.04</v>
          </cell>
          <cell r="G76">
            <v>0.509</v>
          </cell>
        </row>
        <row r="77">
          <cell r="B77" t="str">
            <v>Mill  Pond #1</v>
          </cell>
          <cell r="C77">
            <v>1.07</v>
          </cell>
          <cell r="E77">
            <v>2.7</v>
          </cell>
          <cell r="F77">
            <v>59</v>
          </cell>
          <cell r="G77">
            <v>0.51</v>
          </cell>
        </row>
        <row r="78">
          <cell r="B78" t="str">
            <v>Doubling Gap</v>
          </cell>
          <cell r="C78">
            <v>1.2</v>
          </cell>
          <cell r="D78">
            <v>1.21</v>
          </cell>
          <cell r="E78">
            <v>13.24</v>
          </cell>
          <cell r="G78">
            <v>0.511</v>
          </cell>
        </row>
        <row r="79">
          <cell r="B79" t="str">
            <v>Dunmore #7</v>
          </cell>
          <cell r="C79">
            <v>2.29</v>
          </cell>
          <cell r="G79">
            <v>0.514</v>
          </cell>
        </row>
        <row r="80">
          <cell r="B80" t="str">
            <v>Page Lake</v>
          </cell>
          <cell r="C80">
            <v>1.52</v>
          </cell>
          <cell r="D80">
            <v>18.83</v>
          </cell>
          <cell r="E80">
            <v>12.21</v>
          </cell>
          <cell r="G80">
            <v>0.514</v>
          </cell>
        </row>
        <row r="81">
          <cell r="B81" t="str">
            <v>Cold Spring Lake</v>
          </cell>
          <cell r="C81">
            <v>1.47</v>
          </cell>
          <cell r="D81">
            <v>15.5</v>
          </cell>
          <cell r="E81">
            <v>2.4</v>
          </cell>
          <cell r="G81">
            <v>0.515</v>
          </cell>
        </row>
        <row r="82">
          <cell r="B82" t="str">
            <v>Lake Gloria</v>
          </cell>
          <cell r="C82">
            <v>1.57</v>
          </cell>
          <cell r="D82">
            <v>12.56</v>
          </cell>
          <cell r="E82">
            <v>10.6</v>
          </cell>
          <cell r="G82">
            <v>0.527</v>
          </cell>
        </row>
        <row r="83">
          <cell r="B83" t="str">
            <v>Sly Lake</v>
          </cell>
          <cell r="C83">
            <v>2.29</v>
          </cell>
          <cell r="D83">
            <v>15.75</v>
          </cell>
          <cell r="G83">
            <v>0.528</v>
          </cell>
        </row>
        <row r="84">
          <cell r="B84" t="str">
            <v>Duck Harbor Pond</v>
          </cell>
          <cell r="C84">
            <v>1.7</v>
          </cell>
          <cell r="D84">
            <v>14.38</v>
          </cell>
          <cell r="E84">
            <v>4.75</v>
          </cell>
          <cell r="G84">
            <v>0.534</v>
          </cell>
        </row>
        <row r="85">
          <cell r="B85" t="str">
            <v>Lake Minisink</v>
          </cell>
          <cell r="C85">
            <v>1.9</v>
          </cell>
          <cell r="G85">
            <v>0.534</v>
          </cell>
        </row>
        <row r="86">
          <cell r="B86" t="str">
            <v>Bruce Lake</v>
          </cell>
          <cell r="C86">
            <v>2.07</v>
          </cell>
          <cell r="G86">
            <v>0.538</v>
          </cell>
        </row>
        <row r="87">
          <cell r="B87" t="str">
            <v>Lewis Lake</v>
          </cell>
          <cell r="C87">
            <v>1.7</v>
          </cell>
          <cell r="D87">
            <v>19.8</v>
          </cell>
          <cell r="E87">
            <v>4</v>
          </cell>
          <cell r="G87">
            <v>0.543</v>
          </cell>
        </row>
        <row r="88">
          <cell r="B88" t="str">
            <v>Haig Pond</v>
          </cell>
          <cell r="C88">
            <v>2.08</v>
          </cell>
          <cell r="G88">
            <v>0.544</v>
          </cell>
        </row>
        <row r="89">
          <cell r="B89" t="str">
            <v>Scotts Run Dam</v>
          </cell>
          <cell r="C89">
            <v>1.93</v>
          </cell>
          <cell r="G89">
            <v>0.549</v>
          </cell>
        </row>
        <row r="90">
          <cell r="B90" t="str">
            <v>Lake Scranton </v>
          </cell>
          <cell r="C90">
            <v>3.15</v>
          </cell>
          <cell r="G90">
            <v>0.553</v>
          </cell>
        </row>
        <row r="91">
          <cell r="B91" t="str">
            <v>Dalton Run Reservoir</v>
          </cell>
          <cell r="C91">
            <v>1.53</v>
          </cell>
          <cell r="D91">
            <v>11.48</v>
          </cell>
          <cell r="E91">
            <v>8.58</v>
          </cell>
          <cell r="G91">
            <v>0.554</v>
          </cell>
        </row>
        <row r="92">
          <cell r="B92" t="str">
            <v>Swiftwater Lake</v>
          </cell>
          <cell r="C92">
            <v>1.63</v>
          </cell>
          <cell r="D92">
            <v>17.05</v>
          </cell>
          <cell r="G92">
            <v>0.554</v>
          </cell>
        </row>
        <row r="93">
          <cell r="B93" t="str">
            <v>Lake Ladore</v>
          </cell>
          <cell r="C93">
            <v>2.76</v>
          </cell>
          <cell r="G93">
            <v>0.57</v>
          </cell>
        </row>
        <row r="94">
          <cell r="B94" t="str">
            <v>Hammond Lake</v>
          </cell>
          <cell r="C94">
            <v>1.93</v>
          </cell>
          <cell r="D94">
            <v>46.25</v>
          </cell>
          <cell r="E94">
            <v>21</v>
          </cell>
          <cell r="G94">
            <v>0.5725</v>
          </cell>
        </row>
        <row r="95">
          <cell r="B95" t="str">
            <v>Saltlick Reservoir</v>
          </cell>
          <cell r="C95">
            <v>3.25</v>
          </cell>
          <cell r="D95">
            <v>22.54</v>
          </cell>
          <cell r="E95">
            <v>5.36</v>
          </cell>
          <cell r="G95">
            <v>0.581</v>
          </cell>
        </row>
        <row r="96">
          <cell r="B96" t="str">
            <v>Marcel Lake</v>
          </cell>
          <cell r="C96">
            <v>1.47</v>
          </cell>
          <cell r="D96">
            <v>8.2</v>
          </cell>
          <cell r="E96">
            <v>5.07</v>
          </cell>
          <cell r="G96">
            <v>0.583</v>
          </cell>
        </row>
        <row r="97">
          <cell r="B97" t="str">
            <v>Big Bass Lake </v>
          </cell>
          <cell r="C97">
            <v>1.26</v>
          </cell>
          <cell r="E97">
            <v>4.8</v>
          </cell>
          <cell r="F97">
            <v>164.5</v>
          </cell>
          <cell r="G97">
            <v>0.585</v>
          </cell>
        </row>
        <row r="98">
          <cell r="B98" t="str">
            <v>North Fork Reservoir</v>
          </cell>
          <cell r="C98">
            <v>3.82</v>
          </cell>
          <cell r="D98">
            <v>9.26</v>
          </cell>
          <cell r="E98">
            <v>2.22</v>
          </cell>
          <cell r="G98">
            <v>0.588</v>
          </cell>
        </row>
        <row r="99">
          <cell r="B99" t="str">
            <v>Lake Nuangola </v>
          </cell>
          <cell r="C99">
            <v>1.63</v>
          </cell>
          <cell r="G99">
            <v>0.595</v>
          </cell>
        </row>
        <row r="100">
          <cell r="B100" t="str">
            <v>Pecks Pond</v>
          </cell>
          <cell r="C100">
            <v>1.85</v>
          </cell>
          <cell r="G100">
            <v>0.6</v>
          </cell>
        </row>
        <row r="101">
          <cell r="B101" t="str">
            <v>Promised Land Lower</v>
          </cell>
          <cell r="C101" t="str">
            <v>(bott)</v>
          </cell>
          <cell r="G101">
            <v>0.603</v>
          </cell>
        </row>
        <row r="102">
          <cell r="B102" t="str">
            <v>Beaverdale Reservoir</v>
          </cell>
          <cell r="C102">
            <v>3.18</v>
          </cell>
          <cell r="D102">
            <v>4.25</v>
          </cell>
          <cell r="E102">
            <v>3.17</v>
          </cell>
          <cell r="G102">
            <v>0.605</v>
          </cell>
        </row>
        <row r="103">
          <cell r="B103" t="str">
            <v>Tuscarora Lake</v>
          </cell>
          <cell r="C103">
            <v>2.01</v>
          </cell>
          <cell r="D103">
            <v>11.1</v>
          </cell>
          <cell r="G103">
            <v>0.606</v>
          </cell>
        </row>
        <row r="104">
          <cell r="B104" t="str">
            <v>White Deer Lake</v>
          </cell>
          <cell r="C104">
            <v>1.63</v>
          </cell>
          <cell r="D104">
            <v>5.25</v>
          </cell>
          <cell r="E104">
            <v>14.75</v>
          </cell>
          <cell r="G104">
            <v>0.61</v>
          </cell>
        </row>
        <row r="105">
          <cell r="B105" t="str">
            <v>Lake Silkworth</v>
          </cell>
          <cell r="C105">
            <v>2.65</v>
          </cell>
          <cell r="D105">
            <v>26.18</v>
          </cell>
          <cell r="E105">
            <v>11.89</v>
          </cell>
          <cell r="G105">
            <v>0.611</v>
          </cell>
        </row>
        <row r="106">
          <cell r="B106" t="str">
            <v>Lake Nuangola</v>
          </cell>
          <cell r="C106">
            <v>1.16</v>
          </cell>
          <cell r="G106">
            <v>0.6114</v>
          </cell>
        </row>
        <row r="107">
          <cell r="B107" t="str">
            <v>Edinboro Lake</v>
          </cell>
          <cell r="C107">
            <v>1.6</v>
          </cell>
          <cell r="D107">
            <v>66.6</v>
          </cell>
          <cell r="E107">
            <v>3.7</v>
          </cell>
          <cell r="G107">
            <v>0.618</v>
          </cell>
        </row>
        <row r="108">
          <cell r="B108" t="str">
            <v>Forest Lake</v>
          </cell>
          <cell r="C108">
            <v>1.74</v>
          </cell>
          <cell r="D108">
            <v>29.32</v>
          </cell>
          <cell r="E108">
            <v>10.17</v>
          </cell>
          <cell r="G108">
            <v>0.618</v>
          </cell>
        </row>
        <row r="109">
          <cell r="B109" t="str">
            <v>Mountain Lake</v>
          </cell>
          <cell r="C109">
            <v>2.49</v>
          </cell>
          <cell r="G109">
            <v>0.62</v>
          </cell>
        </row>
        <row r="110">
          <cell r="B110" t="str">
            <v>Mt. Gretna Lake</v>
          </cell>
          <cell r="C110">
            <v>2.57</v>
          </cell>
          <cell r="G110">
            <v>0.62</v>
          </cell>
        </row>
        <row r="111">
          <cell r="B111" t="str">
            <v>Chartiers #4</v>
          </cell>
          <cell r="C111">
            <v>3.5</v>
          </cell>
          <cell r="D111">
            <v>103.33</v>
          </cell>
          <cell r="E111">
            <v>6.74</v>
          </cell>
          <cell r="G111">
            <v>0.638</v>
          </cell>
        </row>
        <row r="112">
          <cell r="B112" t="str">
            <v>Lake Oneida</v>
          </cell>
          <cell r="C112">
            <v>0.92</v>
          </cell>
          <cell r="G112">
            <v>0.642</v>
          </cell>
        </row>
        <row r="113">
          <cell r="B113" t="str">
            <v>Lake Tioga</v>
          </cell>
          <cell r="C113">
            <v>4</v>
          </cell>
          <cell r="D113">
            <v>25.92</v>
          </cell>
          <cell r="E113">
            <v>21.6</v>
          </cell>
          <cell r="G113">
            <v>0.649</v>
          </cell>
        </row>
        <row r="114">
          <cell r="B114" t="str">
            <v>Stump Pond</v>
          </cell>
          <cell r="C114">
            <v>1.13</v>
          </cell>
          <cell r="D114">
            <v>23.33</v>
          </cell>
          <cell r="E114">
            <v>7.17</v>
          </cell>
          <cell r="G114">
            <v>0.663</v>
          </cell>
        </row>
        <row r="115">
          <cell r="B115" t="str">
            <v>Keystone Lake State Park</v>
          </cell>
          <cell r="C115">
            <v>1.18</v>
          </cell>
          <cell r="D115">
            <v>36.31</v>
          </cell>
          <cell r="E115">
            <v>10.69</v>
          </cell>
          <cell r="G115">
            <v>0.672</v>
          </cell>
        </row>
        <row r="116">
          <cell r="B116" t="str">
            <v>Hinkston Run</v>
          </cell>
          <cell r="C116">
            <v>3.88</v>
          </cell>
          <cell r="G116">
            <v>0.69</v>
          </cell>
        </row>
        <row r="117">
          <cell r="B117" t="str">
            <v>Lake Ondawa (Big Pond)</v>
          </cell>
          <cell r="C117">
            <v>1.45</v>
          </cell>
          <cell r="G117">
            <v>0.7</v>
          </cell>
        </row>
        <row r="118">
          <cell r="B118" t="str">
            <v>Lake Towhee</v>
          </cell>
          <cell r="C118">
            <v>0.68</v>
          </cell>
          <cell r="D118">
            <v>31.07</v>
          </cell>
          <cell r="E118">
            <v>40.17</v>
          </cell>
          <cell r="F118">
            <v>111</v>
          </cell>
          <cell r="G118">
            <v>0.722</v>
          </cell>
        </row>
        <row r="119">
          <cell r="B119" t="str">
            <v>Leaser Lake</v>
          </cell>
          <cell r="C119">
            <v>2.13</v>
          </cell>
          <cell r="D119">
            <v>23.88</v>
          </cell>
          <cell r="E119">
            <v>2.47</v>
          </cell>
          <cell r="G119">
            <v>0.723</v>
          </cell>
        </row>
        <row r="120">
          <cell r="B120" t="str">
            <v>Rexmont #1</v>
          </cell>
          <cell r="C120">
            <v>1.17</v>
          </cell>
          <cell r="G120">
            <v>0.724</v>
          </cell>
        </row>
        <row r="121">
          <cell r="B121" t="str">
            <v>Shaggers Inn Pond</v>
          </cell>
          <cell r="C121">
            <v>0.87</v>
          </cell>
          <cell r="G121">
            <v>0.725</v>
          </cell>
        </row>
        <row r="122">
          <cell r="B122" t="str">
            <v>Big Elk Lake</v>
          </cell>
          <cell r="C122">
            <v>1.66</v>
          </cell>
          <cell r="D122">
            <v>24.75</v>
          </cell>
          <cell r="E122">
            <v>5.05</v>
          </cell>
          <cell r="G122">
            <v>0.746</v>
          </cell>
        </row>
        <row r="123">
          <cell r="B123" t="str">
            <v>Decker Pond</v>
          </cell>
          <cell r="C123">
            <v>1.25</v>
          </cell>
          <cell r="G123">
            <v>0.747</v>
          </cell>
        </row>
        <row r="124">
          <cell r="B124" t="str">
            <v>Raylean Lake</v>
          </cell>
          <cell r="C124">
            <v>2</v>
          </cell>
          <cell r="D124">
            <v>29.8</v>
          </cell>
          <cell r="E124">
            <v>6.7</v>
          </cell>
          <cell r="G124">
            <v>0.747</v>
          </cell>
        </row>
        <row r="125">
          <cell r="B125" t="str">
            <v>Montrose Lake</v>
          </cell>
          <cell r="C125">
            <v>1.6</v>
          </cell>
          <cell r="D125">
            <v>38.17</v>
          </cell>
          <cell r="E125">
            <v>3.08</v>
          </cell>
          <cell r="G125">
            <v>0.762</v>
          </cell>
        </row>
        <row r="126">
          <cell r="B126" t="str">
            <v>Underwood Lake</v>
          </cell>
          <cell r="C126">
            <v>1.95</v>
          </cell>
          <cell r="E126">
            <v>3.5</v>
          </cell>
          <cell r="F126">
            <v>55.5</v>
          </cell>
          <cell r="G126">
            <v>0.763</v>
          </cell>
        </row>
        <row r="127">
          <cell r="B127" t="str">
            <v>Beaver Dam Run Reservoir</v>
          </cell>
          <cell r="C127">
            <v>2.18</v>
          </cell>
          <cell r="D127">
            <v>4.98</v>
          </cell>
          <cell r="E127">
            <v>5.53</v>
          </cell>
          <cell r="G127">
            <v>0.764</v>
          </cell>
        </row>
        <row r="128">
          <cell r="B128" t="str">
            <v>Stoughton Lake</v>
          </cell>
          <cell r="C128">
            <v>1.11</v>
          </cell>
          <cell r="D128">
            <v>31.15</v>
          </cell>
          <cell r="E128">
            <v>5.27</v>
          </cell>
          <cell r="G128">
            <v>0.772</v>
          </cell>
        </row>
        <row r="129">
          <cell r="B129" t="str">
            <v>Lake Nockamixon</v>
          </cell>
          <cell r="C129">
            <v>1.25</v>
          </cell>
          <cell r="D129">
            <v>35.83</v>
          </cell>
          <cell r="E129">
            <v>2.3</v>
          </cell>
          <cell r="F129">
            <v>146.5</v>
          </cell>
          <cell r="G129">
            <v>0.781</v>
          </cell>
        </row>
        <row r="130">
          <cell r="B130" t="str">
            <v>Egypt Meadow</v>
          </cell>
          <cell r="C130">
            <v>0.96</v>
          </cell>
          <cell r="G130">
            <v>0.785</v>
          </cell>
        </row>
        <row r="131">
          <cell r="B131" t="str">
            <v>Thorn Run Reservoir</v>
          </cell>
          <cell r="C131">
            <v>1.08</v>
          </cell>
          <cell r="G131">
            <v>0.786</v>
          </cell>
        </row>
        <row r="132">
          <cell r="B132" t="str">
            <v>Saylors Lake</v>
          </cell>
          <cell r="C132">
            <v>1.48</v>
          </cell>
          <cell r="D132">
            <v>32.5</v>
          </cell>
          <cell r="E132">
            <v>5.53</v>
          </cell>
          <cell r="F132">
            <v>115</v>
          </cell>
          <cell r="G132">
            <v>0.79</v>
          </cell>
        </row>
        <row r="133">
          <cell r="B133" t="str">
            <v>Glade Dam Lake</v>
          </cell>
          <cell r="C133">
            <v>0.51</v>
          </cell>
          <cell r="D133">
            <v>70</v>
          </cell>
          <cell r="E133">
            <v>33.33</v>
          </cell>
          <cell r="G133">
            <v>0.792</v>
          </cell>
        </row>
        <row r="134">
          <cell r="B134" t="str">
            <v>Yellow Creek</v>
          </cell>
          <cell r="C134">
            <v>1.2</v>
          </cell>
          <cell r="D134">
            <v>25.9</v>
          </cell>
          <cell r="E134">
            <v>2.7</v>
          </cell>
          <cell r="G134">
            <v>0.8</v>
          </cell>
        </row>
        <row r="135">
          <cell r="B135" t="str">
            <v>Conneaut Lake</v>
          </cell>
          <cell r="C135">
            <v>2.02</v>
          </cell>
          <cell r="D135">
            <v>72.14</v>
          </cell>
          <cell r="E135">
            <v>12.15</v>
          </cell>
          <cell r="G135">
            <v>0.802</v>
          </cell>
        </row>
        <row r="136">
          <cell r="B136" t="str">
            <v>Mill Run (Fayette)</v>
          </cell>
          <cell r="C136">
            <v>0.82</v>
          </cell>
          <cell r="D136">
            <v>23.32</v>
          </cell>
          <cell r="E136">
            <v>10.46</v>
          </cell>
          <cell r="G136">
            <v>0.806</v>
          </cell>
        </row>
        <row r="137">
          <cell r="B137" t="str">
            <v>Laurel Run Reservoir</v>
          </cell>
          <cell r="C137">
            <v>2.72</v>
          </cell>
          <cell r="G137">
            <v>0.816</v>
          </cell>
        </row>
        <row r="138">
          <cell r="B138" t="str">
            <v>Lake Cowanesque</v>
          </cell>
          <cell r="C138">
            <v>4.66</v>
          </cell>
          <cell r="D138">
            <v>47.56</v>
          </cell>
          <cell r="E138">
            <v>11.667</v>
          </cell>
          <cell r="G138">
            <v>0.819</v>
          </cell>
        </row>
        <row r="139">
          <cell r="B139" t="str">
            <v>Memorial Lake</v>
          </cell>
          <cell r="C139">
            <v>1.05</v>
          </cell>
          <cell r="G139">
            <v>0.82</v>
          </cell>
        </row>
        <row r="140">
          <cell r="B140" t="str">
            <v>Allen Lake/Allens Pond</v>
          </cell>
          <cell r="C140">
            <v>2.36</v>
          </cell>
          <cell r="G140">
            <v>0.831</v>
          </cell>
        </row>
        <row r="141">
          <cell r="B141" t="str">
            <v>Lake Wanoka</v>
          </cell>
          <cell r="C141">
            <v>1.4</v>
          </cell>
          <cell r="D141">
            <v>39.45</v>
          </cell>
          <cell r="E141">
            <v>9.4</v>
          </cell>
          <cell r="G141">
            <v>0.831</v>
          </cell>
        </row>
        <row r="142">
          <cell r="B142" t="str">
            <v>Sawkill Pond</v>
          </cell>
          <cell r="C142">
            <v>1.09</v>
          </cell>
          <cell r="E142">
            <v>6.8</v>
          </cell>
          <cell r="F142">
            <v>133</v>
          </cell>
          <cell r="G142">
            <v>0.838</v>
          </cell>
        </row>
        <row r="143">
          <cell r="B143" t="str">
            <v>Curwensville Lake</v>
          </cell>
          <cell r="C143">
            <v>1.6</v>
          </cell>
          <cell r="G143">
            <v>0.858</v>
          </cell>
        </row>
        <row r="144">
          <cell r="B144" t="str">
            <v>Morman Lake/Pond</v>
          </cell>
          <cell r="C144">
            <v>1.35</v>
          </cell>
          <cell r="G144">
            <v>0.86</v>
          </cell>
        </row>
        <row r="145">
          <cell r="B145" t="str">
            <v>Beach Lake </v>
          </cell>
          <cell r="C145">
            <v>1.16</v>
          </cell>
          <cell r="G145">
            <v>0.8717</v>
          </cell>
        </row>
        <row r="146">
          <cell r="B146" t="str">
            <v>Rockwell Pond</v>
          </cell>
          <cell r="C146">
            <v>0.75</v>
          </cell>
          <cell r="G146">
            <v>0.873</v>
          </cell>
        </row>
        <row r="147">
          <cell r="B147" t="str">
            <v>Acre Pond</v>
          </cell>
          <cell r="C147">
            <v>0.94</v>
          </cell>
          <cell r="D147">
            <v>27</v>
          </cell>
          <cell r="E147">
            <v>4.23</v>
          </cell>
          <cell r="G147">
            <v>0.895</v>
          </cell>
        </row>
        <row r="148">
          <cell r="B148" t="str">
            <v>Glenburn Pond</v>
          </cell>
          <cell r="C148">
            <v>1.07</v>
          </cell>
          <cell r="G148">
            <v>0.895</v>
          </cell>
        </row>
        <row r="149">
          <cell r="B149" t="str">
            <v>Mt Airy Lake</v>
          </cell>
          <cell r="C149">
            <v>1.69</v>
          </cell>
          <cell r="G149">
            <v>0.918</v>
          </cell>
        </row>
        <row r="150">
          <cell r="B150" t="str">
            <v>Duman Lake</v>
          </cell>
          <cell r="C150">
            <v>1.13</v>
          </cell>
          <cell r="G150">
            <v>0.92</v>
          </cell>
        </row>
        <row r="151">
          <cell r="B151" t="str">
            <v>Green Lick Reservoir</v>
          </cell>
          <cell r="C151">
            <v>1.6</v>
          </cell>
          <cell r="G151">
            <v>0.92</v>
          </cell>
        </row>
        <row r="152">
          <cell r="B152" t="str">
            <v>Lake Nockamixon</v>
          </cell>
          <cell r="C152">
            <v>1.44</v>
          </cell>
          <cell r="D152">
            <v>40.65</v>
          </cell>
          <cell r="E152">
            <v>4.22</v>
          </cell>
          <cell r="G152">
            <v>0.942</v>
          </cell>
        </row>
        <row r="153">
          <cell r="B153" t="str">
            <v>Tuscarora Lake</v>
          </cell>
          <cell r="C153">
            <v>2.372</v>
          </cell>
          <cell r="G153">
            <v>0.95</v>
          </cell>
        </row>
        <row r="154">
          <cell r="B154" t="str">
            <v>Stephen Foster 2006</v>
          </cell>
          <cell r="C154">
            <v>1.55</v>
          </cell>
          <cell r="D154">
            <v>61.1</v>
          </cell>
          <cell r="E154">
            <v>5.3</v>
          </cell>
          <cell r="F154">
            <v>138.8</v>
          </cell>
          <cell r="G154">
            <v>0.969</v>
          </cell>
        </row>
        <row r="155">
          <cell r="B155" t="str">
            <v>Pinchot Lake</v>
          </cell>
          <cell r="D155">
            <v>61</v>
          </cell>
          <cell r="E155">
            <v>16.02</v>
          </cell>
          <cell r="G155">
            <v>0.972</v>
          </cell>
        </row>
        <row r="156">
          <cell r="B156" t="str">
            <v>Donegal Lake</v>
          </cell>
          <cell r="C156">
            <v>1.68</v>
          </cell>
          <cell r="G156">
            <v>0.989</v>
          </cell>
        </row>
        <row r="157">
          <cell r="B157" t="str">
            <v>Blacks Lake(Black Pond)</v>
          </cell>
          <cell r="C157">
            <v>0.57</v>
          </cell>
          <cell r="G157">
            <v>0.99</v>
          </cell>
        </row>
        <row r="158">
          <cell r="B158" t="str">
            <v>Summit Lake</v>
          </cell>
          <cell r="C158">
            <v>2.59</v>
          </cell>
          <cell r="G158">
            <v>0.99</v>
          </cell>
        </row>
        <row r="159">
          <cell r="B159" t="str">
            <v>Little Elk Lake</v>
          </cell>
          <cell r="C159">
            <v>1.18</v>
          </cell>
          <cell r="D159">
            <v>30.13</v>
          </cell>
          <cell r="E159">
            <v>9.83</v>
          </cell>
          <cell r="G159">
            <v>1.002</v>
          </cell>
        </row>
        <row r="160">
          <cell r="B160" t="str">
            <v>Dutch Fork Lake</v>
          </cell>
          <cell r="C160">
            <v>0.7</v>
          </cell>
          <cell r="G160">
            <v>1.014</v>
          </cell>
        </row>
        <row r="161">
          <cell r="B161" t="str">
            <v>Little Buffalo/Holman</v>
          </cell>
          <cell r="C161">
            <v>1.9</v>
          </cell>
          <cell r="D161">
            <v>54.3</v>
          </cell>
          <cell r="E161">
            <v>5.88</v>
          </cell>
          <cell r="G161">
            <v>1.029</v>
          </cell>
        </row>
        <row r="162">
          <cell r="B162" t="str">
            <v>Schooley Lake</v>
          </cell>
          <cell r="C162">
            <v>1.88</v>
          </cell>
          <cell r="D162">
            <v>36.67</v>
          </cell>
          <cell r="E162">
            <v>14.42</v>
          </cell>
          <cell r="G162">
            <v>1.03</v>
          </cell>
        </row>
        <row r="163">
          <cell r="B163" t="str">
            <v>Stephen Foster 2005</v>
          </cell>
          <cell r="C163">
            <v>1.38</v>
          </cell>
          <cell r="D163">
            <v>56.34</v>
          </cell>
          <cell r="E163">
            <v>7.8</v>
          </cell>
          <cell r="G163">
            <v>1.037</v>
          </cell>
        </row>
        <row r="164">
          <cell r="B164" t="str">
            <v>Lakeside</v>
          </cell>
          <cell r="C164">
            <v>1.23</v>
          </cell>
          <cell r="D164">
            <v>24.84</v>
          </cell>
          <cell r="E164">
            <v>22.89</v>
          </cell>
          <cell r="G164">
            <v>1.05</v>
          </cell>
        </row>
        <row r="165">
          <cell r="B165" t="str">
            <v>Loyalhanna Reservoir</v>
          </cell>
          <cell r="C165">
            <v>1.08</v>
          </cell>
          <cell r="D165">
            <v>47.3</v>
          </cell>
          <cell r="E165">
            <v>11.6</v>
          </cell>
          <cell r="G165">
            <v>1.065</v>
          </cell>
        </row>
        <row r="166">
          <cell r="B166" t="str">
            <v>Glade Lake</v>
          </cell>
          <cell r="C166">
            <v>1.08</v>
          </cell>
          <cell r="G166">
            <v>1.089</v>
          </cell>
        </row>
        <row r="167">
          <cell r="B167" t="str">
            <v>Lake Galena</v>
          </cell>
          <cell r="C167">
            <v>0.8</v>
          </cell>
          <cell r="D167">
            <v>57.1</v>
          </cell>
          <cell r="E167">
            <v>10.5</v>
          </cell>
          <cell r="G167">
            <v>1.12</v>
          </cell>
        </row>
        <row r="168">
          <cell r="B168" t="str">
            <v>Lake Rowena</v>
          </cell>
          <cell r="C168">
            <v>0.77</v>
          </cell>
          <cell r="D168">
            <v>58.4</v>
          </cell>
          <cell r="E168">
            <v>6.5</v>
          </cell>
          <cell r="G168">
            <v>1.128</v>
          </cell>
        </row>
        <row r="169">
          <cell r="B169" t="str">
            <v>Northmoreland Lake</v>
          </cell>
          <cell r="C169">
            <v>1.03</v>
          </cell>
          <cell r="D169">
            <v>69.8</v>
          </cell>
          <cell r="E169">
            <v>10.7</v>
          </cell>
          <cell r="G169">
            <v>1.144</v>
          </cell>
        </row>
        <row r="170">
          <cell r="B170" t="str">
            <v>Beach Lake </v>
          </cell>
          <cell r="C170">
            <v>1.34</v>
          </cell>
          <cell r="G170">
            <v>1.153</v>
          </cell>
        </row>
        <row r="171">
          <cell r="B171" t="str">
            <v>Frances Slocum</v>
          </cell>
          <cell r="C171">
            <v>0.94</v>
          </cell>
          <cell r="D171">
            <v>21.38</v>
          </cell>
          <cell r="E171">
            <v>7.85</v>
          </cell>
          <cell r="G171">
            <v>1.153</v>
          </cell>
        </row>
        <row r="172">
          <cell r="B172" t="str">
            <v>Stephen Foster 2007</v>
          </cell>
          <cell r="C172">
            <v>1.24</v>
          </cell>
          <cell r="D172">
            <v>59.6</v>
          </cell>
          <cell r="E172">
            <v>7.7</v>
          </cell>
          <cell r="F172">
            <v>196.9</v>
          </cell>
          <cell r="G172">
            <v>1.17</v>
          </cell>
        </row>
        <row r="173">
          <cell r="B173" t="str">
            <v>Twin Lakes Upper</v>
          </cell>
          <cell r="C173">
            <v>1.3</v>
          </cell>
          <cell r="G173">
            <v>1.19</v>
          </cell>
        </row>
        <row r="174">
          <cell r="B174" t="str">
            <v>Shawnee Lake </v>
          </cell>
          <cell r="C174">
            <v>0.5</v>
          </cell>
          <cell r="D174">
            <v>39.3</v>
          </cell>
          <cell r="E174">
            <v>19.3</v>
          </cell>
          <cell r="F174">
            <v>118.4</v>
          </cell>
          <cell r="G174">
            <v>1.215</v>
          </cell>
        </row>
        <row r="175">
          <cell r="B175" t="str">
            <v>Twin Lakes Lower</v>
          </cell>
          <cell r="C175">
            <v>0.95</v>
          </cell>
          <cell r="G175">
            <v>1.223</v>
          </cell>
        </row>
        <row r="176">
          <cell r="B176" t="str">
            <v>Ford Lake</v>
          </cell>
          <cell r="C176">
            <v>0.77</v>
          </cell>
          <cell r="E176">
            <v>7.67</v>
          </cell>
          <cell r="F176">
            <v>75.7</v>
          </cell>
          <cell r="G176">
            <v>1.238</v>
          </cell>
        </row>
        <row r="177">
          <cell r="B177" t="str">
            <v>Ackleys Pond</v>
          </cell>
          <cell r="C177">
            <v>0.9</v>
          </cell>
          <cell r="G177">
            <v>1.243</v>
          </cell>
        </row>
        <row r="178">
          <cell r="B178" t="str">
            <v>Panther Hollow</v>
          </cell>
          <cell r="C178">
            <v>0.54</v>
          </cell>
          <cell r="D178">
            <v>81.44</v>
          </cell>
          <cell r="E178">
            <v>6.2</v>
          </cell>
          <cell r="G178">
            <v>1.244</v>
          </cell>
        </row>
        <row r="179">
          <cell r="B179" t="str">
            <v>Hereford Manor Upper</v>
          </cell>
          <cell r="C179">
            <v>1.87</v>
          </cell>
          <cell r="G179">
            <v>1.27</v>
          </cell>
        </row>
        <row r="180">
          <cell r="B180" t="str">
            <v>Heart Lake</v>
          </cell>
          <cell r="C180">
            <v>1.5</v>
          </cell>
          <cell r="G180">
            <v>1.28</v>
          </cell>
        </row>
        <row r="181">
          <cell r="B181" t="str">
            <v>Lake Latonka</v>
          </cell>
          <cell r="C181">
            <v>1.02</v>
          </cell>
          <cell r="G181">
            <v>1.296</v>
          </cell>
        </row>
        <row r="182">
          <cell r="B182" t="str">
            <v>Stoevers Dam</v>
          </cell>
          <cell r="C182">
            <v>1.48</v>
          </cell>
          <cell r="G182">
            <v>1.33</v>
          </cell>
        </row>
        <row r="183">
          <cell r="B183" t="str">
            <v>Lake Winola 1995</v>
          </cell>
          <cell r="G183">
            <v>1.35</v>
          </cell>
        </row>
        <row r="184">
          <cell r="B184" t="str">
            <v>Spring Pond/Spring Lake</v>
          </cell>
          <cell r="C184">
            <v>1.16</v>
          </cell>
          <cell r="G184">
            <v>1.355</v>
          </cell>
        </row>
        <row r="185">
          <cell r="B185" t="str">
            <v>Bernhart Dam</v>
          </cell>
          <cell r="C185">
            <v>1.55</v>
          </cell>
          <cell r="G185">
            <v>1.373</v>
          </cell>
        </row>
        <row r="186">
          <cell r="B186" t="str">
            <v>Lake Meade</v>
          </cell>
          <cell r="C186">
            <v>0.6</v>
          </cell>
          <cell r="D186">
            <v>75.9</v>
          </cell>
          <cell r="E186">
            <v>7.3</v>
          </cell>
          <cell r="G186">
            <v>1.378</v>
          </cell>
        </row>
        <row r="187">
          <cell r="B187" t="str">
            <v>Raystown Lake</v>
          </cell>
          <cell r="C187">
            <v>2.28</v>
          </cell>
          <cell r="D187">
            <v>48.99</v>
          </cell>
          <cell r="E187">
            <v>5.11</v>
          </cell>
          <cell r="G187">
            <v>1.426</v>
          </cell>
        </row>
        <row r="188">
          <cell r="B188" t="str">
            <v>Wilmore Lake</v>
          </cell>
          <cell r="C188">
            <v>2.5</v>
          </cell>
          <cell r="G188">
            <v>1.44</v>
          </cell>
        </row>
        <row r="189">
          <cell r="B189" t="str">
            <v>Lake Summerset</v>
          </cell>
          <cell r="C189">
            <v>0.53</v>
          </cell>
          <cell r="D189">
            <v>43.83</v>
          </cell>
          <cell r="E189">
            <v>22.83</v>
          </cell>
          <cell r="G189">
            <v>1.442</v>
          </cell>
        </row>
        <row r="190">
          <cell r="B190" t="str">
            <v>Quemahoning Reservoir</v>
          </cell>
          <cell r="C190">
            <v>5.03</v>
          </cell>
          <cell r="G190">
            <v>1.48</v>
          </cell>
        </row>
        <row r="191">
          <cell r="B191" t="str">
            <v>Conemaugh Reservoir</v>
          </cell>
          <cell r="C191">
            <v>2.3</v>
          </cell>
          <cell r="G191">
            <v>1.52</v>
          </cell>
        </row>
        <row r="192">
          <cell r="B192" t="str">
            <v>Lake Luxembourg</v>
          </cell>
          <cell r="C192">
            <v>0.4</v>
          </cell>
          <cell r="D192">
            <v>50.3</v>
          </cell>
          <cell r="E192">
            <v>18</v>
          </cell>
          <cell r="G192">
            <v>1.53</v>
          </cell>
        </row>
        <row r="193">
          <cell r="B193" t="str">
            <v>Stephen Foster 2004</v>
          </cell>
          <cell r="C193">
            <v>1.5</v>
          </cell>
          <cell r="D193">
            <v>56.73</v>
          </cell>
          <cell r="E193">
            <v>15.93</v>
          </cell>
          <cell r="G193">
            <v>1.542</v>
          </cell>
        </row>
        <row r="194">
          <cell r="B194" t="str">
            <v>Lake Cadjaw</v>
          </cell>
          <cell r="C194">
            <v>1.16</v>
          </cell>
          <cell r="D194">
            <v>43.5</v>
          </cell>
          <cell r="E194">
            <v>11.83</v>
          </cell>
          <cell r="G194">
            <v>1.551</v>
          </cell>
        </row>
        <row r="195">
          <cell r="B195" t="str">
            <v>Ranger Lake</v>
          </cell>
          <cell r="C195">
            <v>2.66</v>
          </cell>
          <cell r="D195">
            <v>151.22</v>
          </cell>
          <cell r="G195">
            <v>1.57</v>
          </cell>
        </row>
        <row r="196">
          <cell r="B196" t="str">
            <v>Lake Luxembourg</v>
          </cell>
          <cell r="C196">
            <v>0.48</v>
          </cell>
          <cell r="D196">
            <v>55.87</v>
          </cell>
          <cell r="E196">
            <v>14</v>
          </cell>
          <cell r="G196">
            <v>1.595</v>
          </cell>
        </row>
        <row r="197">
          <cell r="B197" t="str">
            <v>Lake Genero</v>
          </cell>
          <cell r="C197">
            <v>1.02</v>
          </cell>
          <cell r="E197">
            <v>32</v>
          </cell>
          <cell r="F197">
            <v>118.7</v>
          </cell>
          <cell r="G197">
            <v>1.64</v>
          </cell>
        </row>
        <row r="198">
          <cell r="B198" t="str">
            <v>Pine Run Res.</v>
          </cell>
          <cell r="C198">
            <v>0.89</v>
          </cell>
          <cell r="D198">
            <v>54</v>
          </cell>
          <cell r="E198">
            <v>39</v>
          </cell>
          <cell r="G198">
            <v>1.65</v>
          </cell>
        </row>
        <row r="199">
          <cell r="B199" t="str">
            <v>Lake Antietam</v>
          </cell>
          <cell r="C199">
            <v>1.6</v>
          </cell>
          <cell r="G199">
            <v>1.66</v>
          </cell>
        </row>
        <row r="200">
          <cell r="B200" t="str">
            <v>Sheppard Myers Reservoir</v>
          </cell>
          <cell r="C200">
            <v>2.2</v>
          </cell>
          <cell r="G200">
            <v>1.72</v>
          </cell>
        </row>
        <row r="201">
          <cell r="B201" t="str">
            <v>Lake Marburg</v>
          </cell>
          <cell r="C201">
            <v>5.46</v>
          </cell>
          <cell r="G201">
            <v>1.783</v>
          </cell>
        </row>
        <row r="202">
          <cell r="B202" t="str">
            <v>Struble Lake</v>
          </cell>
          <cell r="C202">
            <v>0.57</v>
          </cell>
          <cell r="D202">
            <v>53.45</v>
          </cell>
          <cell r="E202">
            <v>26.36</v>
          </cell>
          <cell r="G202">
            <v>1.893</v>
          </cell>
        </row>
        <row r="203">
          <cell r="B203" t="str">
            <v>Colver Reservoir</v>
          </cell>
          <cell r="C203">
            <v>2.15</v>
          </cell>
          <cell r="D203">
            <v>25.58</v>
          </cell>
          <cell r="E203">
            <v>8.67</v>
          </cell>
          <cell r="G203">
            <v>1.943</v>
          </cell>
        </row>
        <row r="204">
          <cell r="B204" t="str">
            <v>Township Line Dam</v>
          </cell>
          <cell r="C204">
            <v>0.9</v>
          </cell>
          <cell r="D204">
            <v>63.4</v>
          </cell>
          <cell r="E204">
            <v>19.7</v>
          </cell>
          <cell r="G204">
            <v>2.06</v>
          </cell>
        </row>
        <row r="205">
          <cell r="B205" t="str">
            <v>Children's/Boiling Spring</v>
          </cell>
          <cell r="C205">
            <v>1.28</v>
          </cell>
          <cell r="D205">
            <v>109.54</v>
          </cell>
          <cell r="E205">
            <v>5.29</v>
          </cell>
          <cell r="G205">
            <v>2.122</v>
          </cell>
        </row>
        <row r="206">
          <cell r="B206" t="str">
            <v>Long Arm Reservoir</v>
          </cell>
          <cell r="C206">
            <v>1.4</v>
          </cell>
          <cell r="G206">
            <v>2.19</v>
          </cell>
        </row>
        <row r="207">
          <cell r="B207" t="str">
            <v>Sweet Arrow Lake</v>
          </cell>
          <cell r="C207">
            <v>1.005</v>
          </cell>
          <cell r="G207">
            <v>2.29</v>
          </cell>
        </row>
        <row r="208">
          <cell r="B208" t="str">
            <v>Kaerchner Lake</v>
          </cell>
          <cell r="C208">
            <v>2</v>
          </cell>
          <cell r="G208">
            <v>2.508</v>
          </cell>
        </row>
        <row r="209">
          <cell r="B209" t="str">
            <v>Ebenezer</v>
          </cell>
          <cell r="C209">
            <v>1.183</v>
          </cell>
          <cell r="G209">
            <v>2.78</v>
          </cell>
        </row>
        <row r="210">
          <cell r="B210" t="str">
            <v>Lake Williams</v>
          </cell>
          <cell r="C210">
            <v>1.09</v>
          </cell>
          <cell r="F210" t="str">
            <v> </v>
          </cell>
          <cell r="G210">
            <v>2.802</v>
          </cell>
        </row>
        <row r="211">
          <cell r="B211" t="str">
            <v>Bixby Lake</v>
          </cell>
          <cell r="C211">
            <v>1</v>
          </cell>
          <cell r="D211">
            <v>40.44</v>
          </cell>
          <cell r="E211">
            <v>13.46</v>
          </cell>
          <cell r="G211">
            <v>2.83</v>
          </cell>
        </row>
        <row r="212">
          <cell r="B212" t="str">
            <v>Furnace Creek Dam</v>
          </cell>
          <cell r="C212">
            <v>3.09</v>
          </cell>
          <cell r="D212">
            <v>45.7</v>
          </cell>
          <cell r="E212">
            <v>1.917</v>
          </cell>
          <cell r="G212">
            <v>2.933</v>
          </cell>
        </row>
        <row r="213">
          <cell r="B213" t="str">
            <v>Rock Run Reservoir</v>
          </cell>
          <cell r="C213">
            <v>2.7</v>
          </cell>
          <cell r="D213">
            <v>53.85</v>
          </cell>
          <cell r="E213">
            <v>9.69</v>
          </cell>
          <cell r="G213">
            <v>3.115</v>
          </cell>
        </row>
        <row r="214">
          <cell r="B214" t="str">
            <v>Stacey Pond</v>
          </cell>
          <cell r="C214">
            <v>0.38</v>
          </cell>
          <cell r="G214">
            <v>3.133</v>
          </cell>
        </row>
        <row r="215">
          <cell r="B215" t="str">
            <v>Muddy Run Reservoir</v>
          </cell>
          <cell r="C215">
            <v>1.43</v>
          </cell>
          <cell r="G215">
            <v>3.349</v>
          </cell>
        </row>
        <row r="216">
          <cell r="B216" t="str">
            <v>Balsam Pond</v>
          </cell>
          <cell r="C216">
            <v>0.25</v>
          </cell>
          <cell r="G216">
            <v>3.36</v>
          </cell>
        </row>
        <row r="217">
          <cell r="B217" t="str">
            <v>Lake Redman</v>
          </cell>
          <cell r="C217">
            <v>1.18</v>
          </cell>
          <cell r="G217">
            <v>3.468</v>
          </cell>
        </row>
        <row r="218">
          <cell r="B218" t="str">
            <v>Kooser Lake</v>
          </cell>
          <cell r="C218">
            <v>1.24</v>
          </cell>
          <cell r="D218">
            <v>50.89</v>
          </cell>
          <cell r="E218">
            <v>11</v>
          </cell>
          <cell r="G218">
            <v>6.971</v>
          </cell>
        </row>
      </sheetData>
      <sheetData sheetId="7">
        <row r="2">
          <cell r="A2" t="str">
            <v>Crystal Lake</v>
          </cell>
          <cell r="B2">
            <v>0.001</v>
          </cell>
        </row>
        <row r="3">
          <cell r="A3" t="str">
            <v>Beaverdale Reservoir</v>
          </cell>
          <cell r="B3">
            <v>0.001</v>
          </cell>
        </row>
        <row r="4">
          <cell r="A4" t="str">
            <v>Quaker Lake</v>
          </cell>
          <cell r="B4">
            <v>0.0016</v>
          </cell>
        </row>
        <row r="5">
          <cell r="A5" t="str">
            <v>Conemaugh Reservoir</v>
          </cell>
          <cell r="B5">
            <v>0.0018</v>
          </cell>
        </row>
        <row r="6">
          <cell r="A6" t="str">
            <v>Dunmore Res. #1</v>
          </cell>
          <cell r="B6">
            <v>0.0022</v>
          </cell>
        </row>
        <row r="7">
          <cell r="A7" t="str">
            <v>North Fork Reservoir</v>
          </cell>
          <cell r="B7">
            <v>0.0023</v>
          </cell>
        </row>
        <row r="8">
          <cell r="A8" t="str">
            <v>Park Place #3</v>
          </cell>
          <cell r="B8">
            <v>0.0023</v>
          </cell>
        </row>
        <row r="9">
          <cell r="A9" t="str">
            <v>Mountain Springs Lake</v>
          </cell>
          <cell r="B9">
            <v>0.0025</v>
          </cell>
        </row>
        <row r="10">
          <cell r="A10" t="str">
            <v>Carbondale Res. #4</v>
          </cell>
          <cell r="B10">
            <v>0.0026</v>
          </cell>
        </row>
        <row r="11">
          <cell r="A11" t="str">
            <v>Fuller Lake</v>
          </cell>
          <cell r="B11">
            <v>0.0028</v>
          </cell>
        </row>
        <row r="12">
          <cell r="A12" t="str">
            <v>Locust Lake </v>
          </cell>
          <cell r="B12">
            <v>0.0028</v>
          </cell>
        </row>
        <row r="13">
          <cell r="A13" t="str">
            <v>Mountain Mud Pond (Merli-Sarnoski Park Pond)</v>
          </cell>
          <cell r="B13">
            <v>0.0028</v>
          </cell>
        </row>
        <row r="14">
          <cell r="A14" t="str">
            <v>Chapman Lake</v>
          </cell>
          <cell r="B14">
            <v>0.00283</v>
          </cell>
        </row>
        <row r="15">
          <cell r="A15" t="str">
            <v>Chartiers #4</v>
          </cell>
          <cell r="B15">
            <v>0.003</v>
          </cell>
        </row>
        <row r="16">
          <cell r="A16" t="str">
            <v>Children's/Boiling Spring</v>
          </cell>
          <cell r="B16">
            <v>0.003</v>
          </cell>
        </row>
        <row r="17">
          <cell r="A17" t="str">
            <v>Curwensville Lake</v>
          </cell>
          <cell r="B17">
            <v>0.003</v>
          </cell>
        </row>
        <row r="18">
          <cell r="A18" t="str">
            <v>Doubling Gap</v>
          </cell>
          <cell r="B18">
            <v>0.003</v>
          </cell>
        </row>
        <row r="19">
          <cell r="A19" t="str">
            <v>Lake Hiawatha</v>
          </cell>
          <cell r="B19">
            <v>0.003</v>
          </cell>
        </row>
        <row r="20">
          <cell r="A20" t="str">
            <v>Laurel Run Reservoir</v>
          </cell>
          <cell r="B20">
            <v>0.003</v>
          </cell>
        </row>
        <row r="21">
          <cell r="A21" t="str">
            <v>Locust Lake</v>
          </cell>
          <cell r="B21">
            <v>0.003</v>
          </cell>
        </row>
        <row r="22">
          <cell r="A22" t="str">
            <v>Trout Run Reservoir</v>
          </cell>
          <cell r="B22">
            <v>0.003</v>
          </cell>
        </row>
        <row r="23">
          <cell r="A23" t="str">
            <v>Springbrook Res</v>
          </cell>
          <cell r="B23">
            <v>0.0032</v>
          </cell>
        </row>
        <row r="24">
          <cell r="A24" t="str">
            <v>Lake Marburg</v>
          </cell>
          <cell r="B24">
            <v>0.0035</v>
          </cell>
        </row>
        <row r="25">
          <cell r="A25" t="str">
            <v>Pocono Summit Lake </v>
          </cell>
          <cell r="B25">
            <v>0.0037</v>
          </cell>
        </row>
        <row r="26">
          <cell r="A26" t="str">
            <v>Silver Lake</v>
          </cell>
          <cell r="B26">
            <v>0.0037</v>
          </cell>
        </row>
        <row r="27">
          <cell r="A27" t="str">
            <v>Painter Swamp</v>
          </cell>
          <cell r="B27">
            <v>0.0038</v>
          </cell>
        </row>
        <row r="28">
          <cell r="A28" t="str">
            <v>Keystone Lake Power Station</v>
          </cell>
          <cell r="B28">
            <v>0.004</v>
          </cell>
        </row>
        <row r="29">
          <cell r="A29" t="str">
            <v>Log Tavern</v>
          </cell>
          <cell r="B29">
            <v>0.004</v>
          </cell>
        </row>
        <row r="30">
          <cell r="A30" t="str">
            <v>Loyalhanna Reservoir</v>
          </cell>
          <cell r="B30">
            <v>0.004</v>
          </cell>
        </row>
        <row r="31">
          <cell r="A31" t="str">
            <v>Saltlick Reservoir</v>
          </cell>
          <cell r="B31">
            <v>0.004</v>
          </cell>
        </row>
        <row r="32">
          <cell r="A32" t="str">
            <v>Stark Reservoir</v>
          </cell>
          <cell r="B32">
            <v>0.004</v>
          </cell>
        </row>
        <row r="33">
          <cell r="A33" t="str">
            <v>Upper Stillwater Lake</v>
          </cell>
          <cell r="B33">
            <v>0.004</v>
          </cell>
        </row>
        <row r="34">
          <cell r="A34" t="str">
            <v>Lackawanna Lake</v>
          </cell>
          <cell r="B34">
            <v>0.0041</v>
          </cell>
        </row>
        <row r="35">
          <cell r="A35" t="str">
            <v>Mill Run (Fayette)</v>
          </cell>
          <cell r="B35">
            <v>0.0042</v>
          </cell>
        </row>
        <row r="36">
          <cell r="A36" t="str">
            <v>High Point</v>
          </cell>
          <cell r="B36">
            <v>0.0043</v>
          </cell>
        </row>
        <row r="37">
          <cell r="A37" t="str">
            <v>Lilly Pond (Pike 52-066)</v>
          </cell>
          <cell r="B37">
            <v>0.0044</v>
          </cell>
        </row>
        <row r="38">
          <cell r="A38" t="str">
            <v>Hereford Manor Lower</v>
          </cell>
          <cell r="B38">
            <v>0.0045</v>
          </cell>
        </row>
        <row r="39">
          <cell r="A39" t="str">
            <v>Lake Tioga</v>
          </cell>
          <cell r="B39">
            <v>0.0045</v>
          </cell>
        </row>
        <row r="40">
          <cell r="A40" t="str">
            <v>Belmont Lake</v>
          </cell>
          <cell r="B40">
            <v>0.004543</v>
          </cell>
        </row>
        <row r="41">
          <cell r="A41" t="str">
            <v>Pecks Pond</v>
          </cell>
          <cell r="B41">
            <v>0.0047</v>
          </cell>
        </row>
        <row r="42">
          <cell r="A42" t="str">
            <v>Edinboro Lake</v>
          </cell>
          <cell r="B42">
            <v>0.0048</v>
          </cell>
        </row>
        <row r="43">
          <cell r="A43" t="str">
            <v>Lake Mokoma</v>
          </cell>
          <cell r="B43">
            <v>0.0049</v>
          </cell>
        </row>
        <row r="44">
          <cell r="A44" t="str">
            <v>Tanglewood Lake</v>
          </cell>
          <cell r="B44">
            <v>0.0049</v>
          </cell>
        </row>
        <row r="45">
          <cell r="A45" t="str">
            <v>Arrowhead - North</v>
          </cell>
          <cell r="B45">
            <v>0.005</v>
          </cell>
        </row>
        <row r="46">
          <cell r="A46" t="str">
            <v>Colver Reservoir</v>
          </cell>
          <cell r="B46">
            <v>0.005</v>
          </cell>
        </row>
        <row r="47">
          <cell r="A47" t="str">
            <v>Furnace Creek Dam</v>
          </cell>
          <cell r="B47">
            <v>0.005</v>
          </cell>
        </row>
        <row r="48">
          <cell r="A48" t="str">
            <v>Keystone Lake State Park</v>
          </cell>
          <cell r="B48">
            <v>0.005</v>
          </cell>
        </row>
        <row r="49">
          <cell r="A49" t="str">
            <v>Lake Arrowhead</v>
          </cell>
          <cell r="B49">
            <v>0.005</v>
          </cell>
        </row>
        <row r="50">
          <cell r="A50" t="str">
            <v>Longford Lake</v>
          </cell>
          <cell r="B50">
            <v>0.005</v>
          </cell>
        </row>
        <row r="51">
          <cell r="A51" t="str">
            <v>Miller Pond</v>
          </cell>
          <cell r="B51">
            <v>0.005</v>
          </cell>
        </row>
        <row r="52">
          <cell r="A52" t="str">
            <v>Rock Run Reservoir</v>
          </cell>
          <cell r="B52">
            <v>0.005</v>
          </cell>
        </row>
        <row r="53">
          <cell r="A53" t="str">
            <v>Dalton Run Reservoir</v>
          </cell>
          <cell r="B53">
            <v>0.0051</v>
          </cell>
        </row>
        <row r="54">
          <cell r="A54" t="str">
            <v>Mill  Pond #1</v>
          </cell>
          <cell r="B54">
            <v>0.0051</v>
          </cell>
        </row>
        <row r="55">
          <cell r="A55" t="str">
            <v>Hinkston Run</v>
          </cell>
          <cell r="B55">
            <v>0.0052</v>
          </cell>
        </row>
        <row r="56">
          <cell r="A56" t="str">
            <v>Mountain Lake</v>
          </cell>
          <cell r="B56">
            <v>0.0055</v>
          </cell>
        </row>
        <row r="57">
          <cell r="A57" t="str">
            <v>Allen Lake/Allens Pond</v>
          </cell>
          <cell r="B57">
            <v>0.0056</v>
          </cell>
        </row>
        <row r="58">
          <cell r="A58" t="str">
            <v>Paupack Lake </v>
          </cell>
          <cell r="B58">
            <v>0.0056</v>
          </cell>
        </row>
        <row r="59">
          <cell r="A59" t="str">
            <v>Pinecrest Lake</v>
          </cell>
          <cell r="B59">
            <v>0.0056</v>
          </cell>
        </row>
        <row r="60">
          <cell r="A60" t="str">
            <v>Justus Lake</v>
          </cell>
          <cell r="B60">
            <v>0.0058</v>
          </cell>
        </row>
        <row r="61">
          <cell r="A61" t="str">
            <v>Lake Maskenozha</v>
          </cell>
          <cell r="B61">
            <v>0.0058</v>
          </cell>
        </row>
        <row r="62">
          <cell r="A62" t="str">
            <v>Paupack Lake </v>
          </cell>
          <cell r="B62">
            <v>0.0058</v>
          </cell>
        </row>
        <row r="63">
          <cell r="A63" t="str">
            <v>Beaver Dam Run Reservoir</v>
          </cell>
          <cell r="B63">
            <v>0.006</v>
          </cell>
        </row>
        <row r="64">
          <cell r="A64" t="str">
            <v>Bruce Lake</v>
          </cell>
          <cell r="B64">
            <v>0.006</v>
          </cell>
        </row>
        <row r="65">
          <cell r="A65" t="str">
            <v>Egypt Meadow Lake</v>
          </cell>
          <cell r="B65">
            <v>0.006</v>
          </cell>
        </row>
        <row r="66">
          <cell r="A66" t="str">
            <v>Raystown Lake</v>
          </cell>
          <cell r="B66">
            <v>0.006</v>
          </cell>
        </row>
        <row r="67">
          <cell r="A67" t="str">
            <v>Tripp Lake</v>
          </cell>
          <cell r="B67">
            <v>0.006</v>
          </cell>
        </row>
        <row r="68">
          <cell r="A68" t="str">
            <v>Lake O'Meadows</v>
          </cell>
          <cell r="B68">
            <v>0.0061</v>
          </cell>
        </row>
        <row r="69">
          <cell r="A69" t="str">
            <v>Lake Scranton </v>
          </cell>
          <cell r="B69">
            <v>0.0062</v>
          </cell>
        </row>
        <row r="70">
          <cell r="A70" t="str">
            <v>Tuscarora Lake</v>
          </cell>
          <cell r="B70">
            <v>0.0063</v>
          </cell>
        </row>
        <row r="71">
          <cell r="A71" t="str">
            <v>White Deer Lake</v>
          </cell>
          <cell r="B71">
            <v>0.0063</v>
          </cell>
        </row>
        <row r="72">
          <cell r="A72" t="str">
            <v>Thorn Run Reservoir</v>
          </cell>
          <cell r="B72">
            <v>0.0064</v>
          </cell>
        </row>
        <row r="73">
          <cell r="A73" t="str">
            <v>Curtis Res.</v>
          </cell>
          <cell r="B73">
            <v>0.0067</v>
          </cell>
        </row>
        <row r="74">
          <cell r="A74" t="str">
            <v>Hammond Lake</v>
          </cell>
          <cell r="B74">
            <v>0.0068</v>
          </cell>
        </row>
        <row r="75">
          <cell r="A75" t="str">
            <v>Lake Greeley</v>
          </cell>
          <cell r="B75">
            <v>0.0068</v>
          </cell>
        </row>
        <row r="76">
          <cell r="A76" t="str">
            <v>Hickory Lake</v>
          </cell>
          <cell r="B76">
            <v>0.007</v>
          </cell>
        </row>
        <row r="77">
          <cell r="A77" t="str">
            <v>Kooser Lake</v>
          </cell>
          <cell r="B77">
            <v>0.007</v>
          </cell>
        </row>
        <row r="78">
          <cell r="A78" t="str">
            <v>Long Pond (Pike) </v>
          </cell>
          <cell r="B78">
            <v>0.007</v>
          </cell>
        </row>
        <row r="79">
          <cell r="A79" t="str">
            <v>Pecks Pond</v>
          </cell>
          <cell r="B79">
            <v>0.007</v>
          </cell>
        </row>
        <row r="80">
          <cell r="A80" t="str">
            <v>Popps Hobby</v>
          </cell>
          <cell r="B80">
            <v>0.007</v>
          </cell>
        </row>
        <row r="81">
          <cell r="A81" t="str">
            <v>Summit Lake</v>
          </cell>
          <cell r="B81">
            <v>0.007</v>
          </cell>
        </row>
        <row r="82">
          <cell r="A82" t="str">
            <v>Upper Wood Pond</v>
          </cell>
          <cell r="B82">
            <v>0.007</v>
          </cell>
        </row>
        <row r="83">
          <cell r="A83" t="str">
            <v>Yellow Creek</v>
          </cell>
          <cell r="B83">
            <v>0.0071</v>
          </cell>
        </row>
        <row r="84">
          <cell r="A84" t="str">
            <v>Canadohta Lake </v>
          </cell>
          <cell r="B84">
            <v>0.0072</v>
          </cell>
        </row>
        <row r="85">
          <cell r="A85" t="str">
            <v>Lakee Canadohta</v>
          </cell>
          <cell r="B85">
            <v>0.0072</v>
          </cell>
        </row>
        <row r="86">
          <cell r="A86" t="str">
            <v>Lake Gloria</v>
          </cell>
          <cell r="B86">
            <v>0.0072</v>
          </cell>
        </row>
        <row r="87">
          <cell r="A87" t="str">
            <v>Duman Lake</v>
          </cell>
          <cell r="B87">
            <v>0.0076</v>
          </cell>
        </row>
        <row r="88">
          <cell r="A88" t="str">
            <v>Green Lick Reservoir</v>
          </cell>
          <cell r="B88">
            <v>0.0076</v>
          </cell>
        </row>
        <row r="89">
          <cell r="A89" t="str">
            <v>Lake Ladore</v>
          </cell>
          <cell r="B89">
            <v>0.0077</v>
          </cell>
        </row>
        <row r="90">
          <cell r="A90" t="str">
            <v>Gouldsboro Lake</v>
          </cell>
          <cell r="B90">
            <v>0.008</v>
          </cell>
        </row>
        <row r="91">
          <cell r="A91" t="str">
            <v>Haig Pond</v>
          </cell>
          <cell r="B91">
            <v>0.008</v>
          </cell>
        </row>
        <row r="92">
          <cell r="A92" t="str">
            <v>Kaerchner Lake</v>
          </cell>
          <cell r="B92">
            <v>0.008</v>
          </cell>
        </row>
        <row r="93">
          <cell r="A93" t="str">
            <v>Page Lake</v>
          </cell>
          <cell r="B93">
            <v>0.008</v>
          </cell>
        </row>
        <row r="94">
          <cell r="A94" t="str">
            <v>Promised Land Lower</v>
          </cell>
          <cell r="B94">
            <v>0.008</v>
          </cell>
        </row>
        <row r="95">
          <cell r="A95" t="str">
            <v>Ranger Lake</v>
          </cell>
          <cell r="B95">
            <v>0.008</v>
          </cell>
        </row>
        <row r="96">
          <cell r="A96" t="str">
            <v>Sunfish Pond</v>
          </cell>
          <cell r="B96">
            <v>0.008</v>
          </cell>
        </row>
        <row r="97">
          <cell r="A97" t="str">
            <v>Tuscarora Lake</v>
          </cell>
          <cell r="B97">
            <v>0.008</v>
          </cell>
        </row>
        <row r="98">
          <cell r="A98" t="str">
            <v>Ebenezer Lake</v>
          </cell>
          <cell r="B98">
            <v>0.00847</v>
          </cell>
        </row>
        <row r="99">
          <cell r="A99" t="str">
            <v>Decker Lake </v>
          </cell>
          <cell r="B99">
            <v>0.0085</v>
          </cell>
        </row>
        <row r="100">
          <cell r="A100" t="str">
            <v>Kyle Lake</v>
          </cell>
          <cell r="B100">
            <v>0.0087</v>
          </cell>
        </row>
        <row r="101">
          <cell r="A101" t="str">
            <v>Lewis Lake</v>
          </cell>
          <cell r="B101">
            <v>0.0087</v>
          </cell>
        </row>
        <row r="102">
          <cell r="A102" t="str">
            <v>Stairway Lake</v>
          </cell>
          <cell r="B102">
            <v>0.0088</v>
          </cell>
        </row>
        <row r="103">
          <cell r="A103" t="str">
            <v>Canoe Lake</v>
          </cell>
          <cell r="B103">
            <v>0.009</v>
          </cell>
        </row>
        <row r="104">
          <cell r="A104" t="str">
            <v>Lake Minisink</v>
          </cell>
          <cell r="B104">
            <v>0.009</v>
          </cell>
        </row>
        <row r="105">
          <cell r="A105" t="str">
            <v>Promised Land Upper</v>
          </cell>
          <cell r="B105">
            <v>0.009</v>
          </cell>
        </row>
        <row r="106">
          <cell r="A106" t="str">
            <v>Stoughton Lake</v>
          </cell>
          <cell r="B106">
            <v>0.009</v>
          </cell>
        </row>
        <row r="107">
          <cell r="A107" t="str">
            <v>Meadow Lake</v>
          </cell>
          <cell r="B107">
            <v>0.00905</v>
          </cell>
        </row>
        <row r="108">
          <cell r="A108" t="str">
            <v>Lily Pond (Pike 52-066)</v>
          </cell>
          <cell r="B108">
            <v>0.00915</v>
          </cell>
        </row>
        <row r="109">
          <cell r="A109" t="str">
            <v>Lake Winola 2003</v>
          </cell>
          <cell r="B109">
            <v>0.0092</v>
          </cell>
        </row>
        <row r="110">
          <cell r="A110" t="str">
            <v>Nesbit Reservoir</v>
          </cell>
          <cell r="B110">
            <v>0.0093</v>
          </cell>
        </row>
        <row r="111">
          <cell r="A111" t="str">
            <v>Belmont Lake </v>
          </cell>
          <cell r="B111">
            <v>0.0097</v>
          </cell>
        </row>
        <row r="112">
          <cell r="A112" t="str">
            <v>Hereford Manor Upper</v>
          </cell>
          <cell r="B112">
            <v>0.0097</v>
          </cell>
        </row>
        <row r="113">
          <cell r="A113" t="str">
            <v>Lewis Lake</v>
          </cell>
          <cell r="B113">
            <v>0.0099</v>
          </cell>
        </row>
        <row r="114">
          <cell r="A114" t="str">
            <v>Marcel Lake</v>
          </cell>
          <cell r="B114">
            <v>0.0099</v>
          </cell>
        </row>
        <row r="115">
          <cell r="A115" t="str">
            <v>Decker Pond</v>
          </cell>
          <cell r="B115">
            <v>0.01</v>
          </cell>
        </row>
        <row r="116">
          <cell r="A116" t="str">
            <v>Donegal Lake</v>
          </cell>
          <cell r="B116">
            <v>0.01</v>
          </cell>
        </row>
        <row r="117">
          <cell r="A117" t="str">
            <v>Lake Oneida</v>
          </cell>
          <cell r="B117">
            <v>0.01</v>
          </cell>
        </row>
        <row r="118">
          <cell r="A118" t="str">
            <v>Lake Silkworth</v>
          </cell>
          <cell r="B118">
            <v>0.01</v>
          </cell>
        </row>
        <row r="119">
          <cell r="A119" t="str">
            <v>Leaser Lake</v>
          </cell>
          <cell r="B119">
            <v>0.01</v>
          </cell>
        </row>
        <row r="120">
          <cell r="A120" t="str">
            <v>Quemahoning Reservoir</v>
          </cell>
          <cell r="B120">
            <v>0.01</v>
          </cell>
        </row>
        <row r="121">
          <cell r="A121" t="str">
            <v>Memorial Lake</v>
          </cell>
          <cell r="B121">
            <v>0.01025</v>
          </cell>
        </row>
        <row r="122">
          <cell r="A122" t="str">
            <v>Dunmore Res. #7</v>
          </cell>
          <cell r="B122">
            <v>0.0103</v>
          </cell>
        </row>
        <row r="123">
          <cell r="A123" t="str">
            <v>Lake Cowanesque</v>
          </cell>
          <cell r="B123">
            <v>0.0103</v>
          </cell>
        </row>
        <row r="124">
          <cell r="A124" t="str">
            <v>Sly Lake</v>
          </cell>
          <cell r="B124">
            <v>0.0103</v>
          </cell>
        </row>
        <row r="125">
          <cell r="A125" t="str">
            <v>White Oak</v>
          </cell>
          <cell r="B125">
            <v>0.0103</v>
          </cell>
        </row>
        <row r="126">
          <cell r="A126" t="str">
            <v>Big Bass Lake </v>
          </cell>
          <cell r="B126">
            <v>0.0104</v>
          </cell>
        </row>
        <row r="127">
          <cell r="A127" t="str">
            <v>Panther Hollow</v>
          </cell>
          <cell r="B127">
            <v>0.0108</v>
          </cell>
        </row>
        <row r="128">
          <cell r="A128" t="str">
            <v>Fairview Lake</v>
          </cell>
          <cell r="B128">
            <v>0.011</v>
          </cell>
        </row>
        <row r="129">
          <cell r="A129" t="str">
            <v>Little Buffalo/Holman</v>
          </cell>
          <cell r="B129">
            <v>0.011</v>
          </cell>
        </row>
        <row r="130">
          <cell r="A130" t="str">
            <v>Marcel Lake</v>
          </cell>
          <cell r="B130">
            <v>0.011</v>
          </cell>
        </row>
        <row r="131">
          <cell r="A131" t="str">
            <v>Montrose Lake</v>
          </cell>
          <cell r="B131">
            <v>0.011</v>
          </cell>
        </row>
        <row r="132">
          <cell r="A132" t="str">
            <v>Scotts Run Dam</v>
          </cell>
          <cell r="B132">
            <v>0.011</v>
          </cell>
        </row>
        <row r="133">
          <cell r="A133" t="str">
            <v>Muddy Run Reservoir</v>
          </cell>
          <cell r="B133">
            <v>0.0111</v>
          </cell>
        </row>
        <row r="134">
          <cell r="A134" t="str">
            <v>Sheppard Myers Reservoir</v>
          </cell>
          <cell r="B134">
            <v>0.0112</v>
          </cell>
        </row>
        <row r="135">
          <cell r="A135" t="str">
            <v>Lake Genero</v>
          </cell>
          <cell r="B135">
            <v>0.0113</v>
          </cell>
        </row>
        <row r="136">
          <cell r="A136" t="str">
            <v>Saylors Lake</v>
          </cell>
          <cell r="B136">
            <v>0.0115</v>
          </cell>
        </row>
        <row r="137">
          <cell r="A137" t="str">
            <v>Lakeside</v>
          </cell>
          <cell r="B137">
            <v>0.012</v>
          </cell>
        </row>
        <row r="138">
          <cell r="A138" t="str">
            <v>Northmoreland Lake</v>
          </cell>
          <cell r="B138">
            <v>0.012</v>
          </cell>
        </row>
        <row r="139">
          <cell r="A139" t="str">
            <v>Schooley Lake</v>
          </cell>
          <cell r="B139">
            <v>0.012</v>
          </cell>
        </row>
        <row r="140">
          <cell r="A140" t="str">
            <v>Elmhurst Lake</v>
          </cell>
          <cell r="B140">
            <v>0.0123</v>
          </cell>
        </row>
        <row r="141">
          <cell r="A141" t="str">
            <v>Lake Nuangola </v>
          </cell>
          <cell r="B141">
            <v>0.0125</v>
          </cell>
        </row>
        <row r="142">
          <cell r="A142" t="str">
            <v>Laurel  Lake (Susquehanna)</v>
          </cell>
          <cell r="B142">
            <v>0.0128</v>
          </cell>
        </row>
        <row r="143">
          <cell r="A143" t="str">
            <v>Long Arm Reservoir</v>
          </cell>
          <cell r="B143">
            <v>0.0129</v>
          </cell>
        </row>
        <row r="144">
          <cell r="A144" t="str">
            <v>Cadjaw Lake</v>
          </cell>
          <cell r="B144">
            <v>0.0132</v>
          </cell>
        </row>
        <row r="145">
          <cell r="A145" t="str">
            <v>Forest Lake</v>
          </cell>
          <cell r="B145">
            <v>0.0135</v>
          </cell>
        </row>
        <row r="146">
          <cell r="A146" t="str">
            <v>Underwood Lake</v>
          </cell>
          <cell r="B146">
            <v>0.0138</v>
          </cell>
        </row>
        <row r="147">
          <cell r="A147" t="str">
            <v>Lake Minisink</v>
          </cell>
          <cell r="B147">
            <v>0.014</v>
          </cell>
        </row>
        <row r="148">
          <cell r="A148" t="str">
            <v>Stump Pond</v>
          </cell>
          <cell r="B148">
            <v>0.014</v>
          </cell>
        </row>
        <row r="149">
          <cell r="A149" t="str">
            <v>Blacks Lake(Black Pond)</v>
          </cell>
          <cell r="B149">
            <v>0.0149</v>
          </cell>
        </row>
        <row r="150">
          <cell r="A150" t="str">
            <v>Cranberry Glade</v>
          </cell>
          <cell r="B150">
            <v>0.015</v>
          </cell>
        </row>
        <row r="151">
          <cell r="A151" t="str">
            <v>Glade Dam Lake</v>
          </cell>
          <cell r="B151">
            <v>0.015</v>
          </cell>
        </row>
        <row r="152">
          <cell r="A152" t="str">
            <v>Lake Antietam</v>
          </cell>
          <cell r="B152">
            <v>0.015</v>
          </cell>
        </row>
        <row r="153">
          <cell r="A153" t="str">
            <v>Lake Summerset</v>
          </cell>
          <cell r="B153">
            <v>0.015</v>
          </cell>
        </row>
        <row r="154">
          <cell r="A154" t="str">
            <v>Lower Wood Pond</v>
          </cell>
          <cell r="B154">
            <v>0.015</v>
          </cell>
        </row>
        <row r="155">
          <cell r="A155" t="str">
            <v>Lake Greeley</v>
          </cell>
          <cell r="B155">
            <v>0.0154</v>
          </cell>
        </row>
        <row r="156">
          <cell r="A156" t="str">
            <v>Mt Airy Lake</v>
          </cell>
          <cell r="B156">
            <v>0.0155</v>
          </cell>
        </row>
        <row r="157">
          <cell r="A157" t="str">
            <v>Rockwell Pond</v>
          </cell>
          <cell r="B157">
            <v>0.0157</v>
          </cell>
        </row>
        <row r="158">
          <cell r="A158" t="str">
            <v>Conneaut Lake</v>
          </cell>
          <cell r="B158">
            <v>0.0162</v>
          </cell>
        </row>
        <row r="159">
          <cell r="A159" t="str">
            <v>Glenburn Pond</v>
          </cell>
          <cell r="B159">
            <v>0.01645</v>
          </cell>
        </row>
        <row r="160">
          <cell r="A160" t="str">
            <v>Morman Lake/Pond</v>
          </cell>
          <cell r="B160">
            <v>0.0169</v>
          </cell>
        </row>
        <row r="161">
          <cell r="A161" t="str">
            <v>Cold Spring Lake</v>
          </cell>
          <cell r="B161">
            <v>0.017</v>
          </cell>
        </row>
        <row r="162">
          <cell r="A162" t="str">
            <v>Pocono Lake</v>
          </cell>
          <cell r="B162">
            <v>0.017</v>
          </cell>
        </row>
        <row r="163">
          <cell r="A163" t="str">
            <v>Bruce Lake</v>
          </cell>
          <cell r="B163">
            <v>0.0171</v>
          </cell>
        </row>
        <row r="164">
          <cell r="A164" t="str">
            <v>Indian Creek Lake </v>
          </cell>
          <cell r="B164">
            <v>0.0179</v>
          </cell>
        </row>
        <row r="165">
          <cell r="A165" t="str">
            <v>Lake Redman</v>
          </cell>
          <cell r="B165">
            <v>0.0184</v>
          </cell>
        </row>
        <row r="166">
          <cell r="A166" t="str">
            <v>Big Elk Lake</v>
          </cell>
          <cell r="B166">
            <v>0.019</v>
          </cell>
        </row>
        <row r="167">
          <cell r="A167" t="str">
            <v>Egypt Meadow</v>
          </cell>
          <cell r="B167">
            <v>0.019</v>
          </cell>
        </row>
        <row r="168">
          <cell r="A168" t="str">
            <v>Shaggers Inn Pond</v>
          </cell>
          <cell r="B168">
            <v>0.019</v>
          </cell>
        </row>
        <row r="169">
          <cell r="A169" t="str">
            <v>Twin Lakes Upper</v>
          </cell>
          <cell r="B169">
            <v>0.01933</v>
          </cell>
        </row>
        <row r="170">
          <cell r="A170" t="str">
            <v>Heart Lake</v>
          </cell>
          <cell r="B170">
            <v>0.0194</v>
          </cell>
        </row>
        <row r="171">
          <cell r="A171" t="str">
            <v>Bush (Alvin R aka Kettle Creek) </v>
          </cell>
          <cell r="B171">
            <v>0.02</v>
          </cell>
        </row>
        <row r="172">
          <cell r="A172" t="str">
            <v>Glade Lake</v>
          </cell>
          <cell r="B172">
            <v>0.02</v>
          </cell>
        </row>
        <row r="173">
          <cell r="A173" t="str">
            <v>Raylean Lake</v>
          </cell>
          <cell r="B173">
            <v>0.021</v>
          </cell>
        </row>
        <row r="174">
          <cell r="A174" t="str">
            <v>Lake Ondawa (Big Pond)</v>
          </cell>
          <cell r="B174">
            <v>0.0213</v>
          </cell>
        </row>
        <row r="175">
          <cell r="A175" t="str">
            <v>Lake Nockamixon</v>
          </cell>
          <cell r="B175">
            <v>0.0215</v>
          </cell>
        </row>
        <row r="176">
          <cell r="A176" t="str">
            <v>Bernhart Dam</v>
          </cell>
          <cell r="B176">
            <v>0.022</v>
          </cell>
        </row>
        <row r="177">
          <cell r="A177" t="str">
            <v>Rexmont #2</v>
          </cell>
          <cell r="B177">
            <v>0.022</v>
          </cell>
        </row>
        <row r="178">
          <cell r="A178" t="str">
            <v>Swiftwater Lake</v>
          </cell>
          <cell r="B178">
            <v>0.022</v>
          </cell>
        </row>
        <row r="179">
          <cell r="A179" t="str">
            <v>Lake Towhee</v>
          </cell>
          <cell r="B179">
            <v>0.0226</v>
          </cell>
        </row>
        <row r="180">
          <cell r="A180" t="str">
            <v>Mt. Gretna Lake</v>
          </cell>
          <cell r="B180">
            <v>0.023</v>
          </cell>
        </row>
        <row r="181">
          <cell r="A181" t="str">
            <v>Pine Run</v>
          </cell>
          <cell r="B181">
            <v>0.0246</v>
          </cell>
        </row>
        <row r="182">
          <cell r="A182" t="str">
            <v>Beach Lake </v>
          </cell>
          <cell r="B182">
            <v>0.0249</v>
          </cell>
        </row>
        <row r="183">
          <cell r="A183" t="str">
            <v>Duck Harbor Pond</v>
          </cell>
          <cell r="B183">
            <v>0.025</v>
          </cell>
        </row>
        <row r="184">
          <cell r="A184" t="str">
            <v>Lake Idelwild</v>
          </cell>
          <cell r="B184">
            <v>0.025</v>
          </cell>
        </row>
        <row r="185">
          <cell r="A185" t="str">
            <v>Long Pond (Wayne 64-041)</v>
          </cell>
          <cell r="B185">
            <v>0.025</v>
          </cell>
        </row>
        <row r="186">
          <cell r="A186" t="str">
            <v>Rexmont #1</v>
          </cell>
          <cell r="B186">
            <v>0.026</v>
          </cell>
        </row>
        <row r="187">
          <cell r="A187" t="str">
            <v>Elmhurst Lake</v>
          </cell>
          <cell r="B187">
            <v>0.0264</v>
          </cell>
        </row>
        <row r="188">
          <cell r="A188" t="str">
            <v>Lake Williams</v>
          </cell>
          <cell r="B188">
            <v>0.0267</v>
          </cell>
        </row>
        <row r="189">
          <cell r="A189" t="str">
            <v>Stephen Foster 2005</v>
          </cell>
          <cell r="B189">
            <v>0.0277</v>
          </cell>
        </row>
        <row r="190">
          <cell r="A190" t="str">
            <v>Spring Pond/Spring Lake</v>
          </cell>
          <cell r="B190">
            <v>0.0281</v>
          </cell>
        </row>
        <row r="191">
          <cell r="A191" t="str">
            <v>Lake Nuangola</v>
          </cell>
          <cell r="B191">
            <v>0.0294</v>
          </cell>
        </row>
        <row r="192">
          <cell r="A192" t="str">
            <v>Acre Pond</v>
          </cell>
          <cell r="B192">
            <v>0.031</v>
          </cell>
        </row>
        <row r="193">
          <cell r="A193" t="str">
            <v>Lake Wanoka</v>
          </cell>
          <cell r="B193">
            <v>0.032</v>
          </cell>
        </row>
        <row r="194">
          <cell r="A194" t="str">
            <v>Stoevers Dam</v>
          </cell>
          <cell r="B194">
            <v>0.034</v>
          </cell>
        </row>
        <row r="195">
          <cell r="A195" t="str">
            <v>Ford Lake</v>
          </cell>
          <cell r="B195">
            <v>0.0348</v>
          </cell>
        </row>
        <row r="196">
          <cell r="A196" t="str">
            <v>Twin Lakes Lower</v>
          </cell>
          <cell r="B196">
            <v>0.03822</v>
          </cell>
        </row>
        <row r="197">
          <cell r="A197" t="str">
            <v>Ackleys Pond</v>
          </cell>
          <cell r="B197">
            <v>0.0386</v>
          </cell>
        </row>
        <row r="198">
          <cell r="A198" t="str">
            <v>Lake Latonka</v>
          </cell>
          <cell r="B198">
            <v>0.0387</v>
          </cell>
        </row>
        <row r="199">
          <cell r="A199" t="str">
            <v>Dutch Fork</v>
          </cell>
          <cell r="B199">
            <v>0.0389</v>
          </cell>
        </row>
        <row r="200">
          <cell r="A200" t="str">
            <v>Beach Lake </v>
          </cell>
          <cell r="B200">
            <v>0.0395</v>
          </cell>
        </row>
        <row r="201">
          <cell r="A201" t="str">
            <v>Sawkill Pond</v>
          </cell>
          <cell r="B201">
            <v>0.043</v>
          </cell>
        </row>
        <row r="202">
          <cell r="A202" t="str">
            <v>Lake Nockamixon</v>
          </cell>
          <cell r="B202">
            <v>0.0431</v>
          </cell>
        </row>
        <row r="203">
          <cell r="A203" t="str">
            <v>Stephen Foster 2007</v>
          </cell>
          <cell r="B203">
            <v>0.0435</v>
          </cell>
        </row>
        <row r="204">
          <cell r="A204" t="str">
            <v>Lake Galena</v>
          </cell>
          <cell r="B204">
            <v>0.0436</v>
          </cell>
        </row>
        <row r="205">
          <cell r="A205" t="str">
            <v>Bixby Lake</v>
          </cell>
          <cell r="B205">
            <v>0.047</v>
          </cell>
        </row>
        <row r="206">
          <cell r="A206" t="str">
            <v>Little Elk Lake</v>
          </cell>
          <cell r="B206">
            <v>0.047</v>
          </cell>
        </row>
        <row r="207">
          <cell r="A207" t="str">
            <v>Stephen Foster 2004</v>
          </cell>
          <cell r="B207">
            <v>0.047</v>
          </cell>
        </row>
        <row r="208">
          <cell r="A208" t="str">
            <v>Struble Lake</v>
          </cell>
          <cell r="B208">
            <v>0.048</v>
          </cell>
        </row>
        <row r="209">
          <cell r="A209" t="str">
            <v>Pymatuning Lake </v>
          </cell>
          <cell r="B209">
            <v>0.0481</v>
          </cell>
        </row>
        <row r="210">
          <cell r="A210" t="str">
            <v>Stephen Foster 2006</v>
          </cell>
          <cell r="B210">
            <v>0.0501</v>
          </cell>
        </row>
        <row r="211">
          <cell r="A211" t="str">
            <v>Lake Rowena</v>
          </cell>
          <cell r="B211">
            <v>0.051</v>
          </cell>
        </row>
        <row r="212">
          <cell r="A212" t="str">
            <v>Shawnee Lake </v>
          </cell>
          <cell r="B212">
            <v>0.0524</v>
          </cell>
        </row>
        <row r="213">
          <cell r="A213" t="str">
            <v>Township Line Dam</v>
          </cell>
          <cell r="B213">
            <v>0.054</v>
          </cell>
        </row>
        <row r="214">
          <cell r="A214" t="str">
            <v>Lake Luxembourg</v>
          </cell>
          <cell r="B214">
            <v>0.0616</v>
          </cell>
        </row>
        <row r="215">
          <cell r="A215" t="str">
            <v>Frances Slocum</v>
          </cell>
          <cell r="B215">
            <v>0.0679</v>
          </cell>
        </row>
        <row r="216">
          <cell r="A216" t="str">
            <v>Lake Luxembourg</v>
          </cell>
          <cell r="B216">
            <v>0.0749</v>
          </cell>
        </row>
        <row r="217">
          <cell r="A217" t="str">
            <v>Wilmore Lake</v>
          </cell>
          <cell r="B217">
            <v>0.08</v>
          </cell>
        </row>
        <row r="218">
          <cell r="A218" t="str">
            <v>Lake Meade</v>
          </cell>
          <cell r="B218">
            <v>0.0862</v>
          </cell>
        </row>
        <row r="219">
          <cell r="A219" t="str">
            <v>Stacey Pond</v>
          </cell>
          <cell r="B219">
            <v>0.094</v>
          </cell>
        </row>
        <row r="220">
          <cell r="A220" t="str">
            <v>Pinchot Lake</v>
          </cell>
          <cell r="B220">
            <v>0.118</v>
          </cell>
        </row>
        <row r="221">
          <cell r="A221" t="str">
            <v>Sweet Arrow Lake</v>
          </cell>
          <cell r="B221">
            <v>0.128</v>
          </cell>
        </row>
        <row r="222">
          <cell r="A222" t="str">
            <v>Balsam Pond</v>
          </cell>
          <cell r="B222">
            <v>0.1764</v>
          </cell>
        </row>
      </sheetData>
      <sheetData sheetId="9">
        <row r="2">
          <cell r="A2" t="str">
            <v>Doubling Gap</v>
          </cell>
          <cell r="B2">
            <v>1.21</v>
          </cell>
        </row>
        <row r="3">
          <cell r="A3" t="str">
            <v>Lake Maskenozha</v>
          </cell>
          <cell r="B3">
            <v>2.59</v>
          </cell>
        </row>
        <row r="4">
          <cell r="A4" t="str">
            <v>Mountain Springs Lake</v>
          </cell>
          <cell r="B4">
            <v>2.738</v>
          </cell>
        </row>
        <row r="5">
          <cell r="A5" t="str">
            <v>Long Pond (Pike) </v>
          </cell>
          <cell r="B5">
            <v>3.38</v>
          </cell>
        </row>
        <row r="6">
          <cell r="A6" t="str">
            <v>Egypt Meadow</v>
          </cell>
          <cell r="B6">
            <v>4.18</v>
          </cell>
        </row>
        <row r="7">
          <cell r="A7" t="str">
            <v>Beaverdale Reservoir</v>
          </cell>
          <cell r="B7">
            <v>4.25</v>
          </cell>
        </row>
        <row r="8">
          <cell r="A8" t="str">
            <v>Pecks Pond</v>
          </cell>
          <cell r="B8">
            <v>4.33</v>
          </cell>
        </row>
        <row r="9">
          <cell r="A9" t="str">
            <v>Bruce Lake</v>
          </cell>
          <cell r="B9">
            <v>4.77</v>
          </cell>
        </row>
        <row r="10">
          <cell r="A10" t="str">
            <v>Log Tavern</v>
          </cell>
          <cell r="B10">
            <v>4.78</v>
          </cell>
        </row>
        <row r="11">
          <cell r="A11" t="str">
            <v>Beaver Dam Run Reservoir</v>
          </cell>
          <cell r="B11">
            <v>4.98</v>
          </cell>
        </row>
        <row r="12">
          <cell r="A12" t="str">
            <v>White Deer Lake</v>
          </cell>
          <cell r="B12">
            <v>5.25</v>
          </cell>
        </row>
        <row r="13">
          <cell r="A13" t="str">
            <v>Locust Lake</v>
          </cell>
          <cell r="B13">
            <v>5.3</v>
          </cell>
        </row>
        <row r="14">
          <cell r="A14" t="str">
            <v>Painter Swamp</v>
          </cell>
          <cell r="B14">
            <v>5.88</v>
          </cell>
        </row>
        <row r="15">
          <cell r="A15" t="str">
            <v>Lilly Pond (Pike 52-066)</v>
          </cell>
          <cell r="B15">
            <v>5.91</v>
          </cell>
        </row>
        <row r="16">
          <cell r="A16" t="str">
            <v>lake Mokoma</v>
          </cell>
          <cell r="B16">
            <v>6.48</v>
          </cell>
        </row>
        <row r="17">
          <cell r="A17" t="str">
            <v>Hickory Lake</v>
          </cell>
          <cell r="B17">
            <v>6.53</v>
          </cell>
        </row>
        <row r="18">
          <cell r="A18" t="str">
            <v>Lily Pond (Pike 52-066)</v>
          </cell>
          <cell r="B18">
            <v>6.56</v>
          </cell>
        </row>
        <row r="19">
          <cell r="A19" t="str">
            <v>Fairview Lake</v>
          </cell>
          <cell r="B19">
            <v>6.78</v>
          </cell>
        </row>
        <row r="20">
          <cell r="A20" t="str">
            <v>Marcel Lake</v>
          </cell>
          <cell r="B20">
            <v>8.2</v>
          </cell>
        </row>
        <row r="21">
          <cell r="A21" t="str">
            <v>Belmont Lake</v>
          </cell>
          <cell r="B21">
            <v>8.38</v>
          </cell>
        </row>
        <row r="22">
          <cell r="A22" t="str">
            <v>Marcel Lake</v>
          </cell>
          <cell r="B22">
            <v>8.69</v>
          </cell>
        </row>
        <row r="23">
          <cell r="A23" t="str">
            <v>Stairway Lake</v>
          </cell>
          <cell r="B23">
            <v>8.96</v>
          </cell>
        </row>
        <row r="24">
          <cell r="A24" t="str">
            <v>North Fork Reservoir</v>
          </cell>
          <cell r="B24">
            <v>9.26</v>
          </cell>
        </row>
        <row r="25">
          <cell r="A25" t="str">
            <v>Pocono Lake</v>
          </cell>
          <cell r="B25">
            <v>9.3</v>
          </cell>
        </row>
        <row r="26">
          <cell r="A26" t="str">
            <v>Lake Minisink</v>
          </cell>
          <cell r="B26">
            <v>9.34</v>
          </cell>
        </row>
        <row r="27">
          <cell r="A27" t="str">
            <v>Lake Arrowhead</v>
          </cell>
          <cell r="B27">
            <v>10.2</v>
          </cell>
        </row>
        <row r="28">
          <cell r="A28" t="str">
            <v>Tuscarora Lake</v>
          </cell>
          <cell r="B28">
            <v>11.1</v>
          </cell>
        </row>
        <row r="29">
          <cell r="A29" t="str">
            <v>Dalton Run Reservoir</v>
          </cell>
          <cell r="B29">
            <v>11.48</v>
          </cell>
        </row>
        <row r="30">
          <cell r="A30" t="str">
            <v>Tripp Lake</v>
          </cell>
          <cell r="B30">
            <v>11.93</v>
          </cell>
        </row>
        <row r="31">
          <cell r="A31" t="str">
            <v>Silver Lake</v>
          </cell>
          <cell r="B31">
            <v>12</v>
          </cell>
        </row>
        <row r="32">
          <cell r="A32" t="str">
            <v>Upper Wood Pond</v>
          </cell>
          <cell r="B32">
            <v>12.27</v>
          </cell>
        </row>
        <row r="33">
          <cell r="A33" t="str">
            <v>Miller Pond</v>
          </cell>
          <cell r="B33">
            <v>12.54</v>
          </cell>
        </row>
        <row r="34">
          <cell r="A34" t="str">
            <v>Lake Gloria</v>
          </cell>
          <cell r="B34">
            <v>12.56</v>
          </cell>
        </row>
        <row r="35">
          <cell r="A35" t="str">
            <v>Long Pond (Wayne 64-041)</v>
          </cell>
          <cell r="B35">
            <v>13.58</v>
          </cell>
        </row>
        <row r="36">
          <cell r="A36" t="str">
            <v>Lower Wood Pond</v>
          </cell>
          <cell r="B36">
            <v>13.63</v>
          </cell>
        </row>
        <row r="37">
          <cell r="A37" t="str">
            <v>Popps Hobby</v>
          </cell>
          <cell r="B37">
            <v>13.85</v>
          </cell>
        </row>
        <row r="38">
          <cell r="A38" t="str">
            <v>Longford Lake</v>
          </cell>
          <cell r="B38">
            <v>13.87</v>
          </cell>
        </row>
        <row r="39">
          <cell r="A39" t="str">
            <v>Duck Harbor Pond</v>
          </cell>
          <cell r="B39">
            <v>14.38</v>
          </cell>
        </row>
        <row r="40">
          <cell r="A40" t="str">
            <v>Tanglewood Lake</v>
          </cell>
          <cell r="B40">
            <v>15.4</v>
          </cell>
        </row>
        <row r="41">
          <cell r="A41" t="str">
            <v>Cold Spring Lake</v>
          </cell>
          <cell r="B41">
            <v>15.5</v>
          </cell>
        </row>
        <row r="42">
          <cell r="A42" t="str">
            <v>Bush (Alvin R aka Kettle Creek) </v>
          </cell>
          <cell r="B42">
            <v>15.54</v>
          </cell>
        </row>
        <row r="43">
          <cell r="A43" t="str">
            <v>Lake O'Meadows</v>
          </cell>
          <cell r="B43">
            <v>15.7</v>
          </cell>
        </row>
        <row r="44">
          <cell r="A44" t="str">
            <v>Sly Lake</v>
          </cell>
          <cell r="B44">
            <v>15.75</v>
          </cell>
        </row>
        <row r="45">
          <cell r="A45" t="str">
            <v>White Oak</v>
          </cell>
          <cell r="B45">
            <v>15.85</v>
          </cell>
        </row>
        <row r="46">
          <cell r="A46" t="str">
            <v>Arrowhead - North</v>
          </cell>
          <cell r="B46">
            <v>17</v>
          </cell>
        </row>
        <row r="47">
          <cell r="A47" t="str">
            <v>Swiftwater Lake</v>
          </cell>
          <cell r="B47">
            <v>17.05</v>
          </cell>
        </row>
        <row r="48">
          <cell r="A48" t="str">
            <v>Laurel  Lake (Susquehanna)</v>
          </cell>
          <cell r="B48">
            <v>17.4</v>
          </cell>
        </row>
        <row r="49">
          <cell r="A49" t="str">
            <v>Lewis Lake</v>
          </cell>
          <cell r="B49">
            <v>17.42</v>
          </cell>
        </row>
        <row r="50">
          <cell r="A50" t="str">
            <v>Upper Stillwater Lake</v>
          </cell>
          <cell r="B50">
            <v>17.48</v>
          </cell>
        </row>
        <row r="51">
          <cell r="A51" t="str">
            <v>Justus Lake</v>
          </cell>
          <cell r="B51">
            <v>18</v>
          </cell>
        </row>
        <row r="52">
          <cell r="A52" t="str">
            <v>Page Lake</v>
          </cell>
          <cell r="B52">
            <v>18.83</v>
          </cell>
        </row>
        <row r="53">
          <cell r="A53" t="str">
            <v>Lewis Lake</v>
          </cell>
          <cell r="B53">
            <v>19.8</v>
          </cell>
        </row>
        <row r="54">
          <cell r="A54" t="str">
            <v>Crystal Lake</v>
          </cell>
          <cell r="B54">
            <v>21.24</v>
          </cell>
        </row>
        <row r="55">
          <cell r="A55" t="str">
            <v>Frances Slocum</v>
          </cell>
          <cell r="B55">
            <v>21.38</v>
          </cell>
        </row>
        <row r="56">
          <cell r="A56" t="str">
            <v>Saltlick Reservoir</v>
          </cell>
          <cell r="B56">
            <v>22.54</v>
          </cell>
        </row>
        <row r="57">
          <cell r="A57" t="str">
            <v>Quaker</v>
          </cell>
          <cell r="B57">
            <v>23.08</v>
          </cell>
        </row>
        <row r="58">
          <cell r="A58" t="str">
            <v>Meadow Lake</v>
          </cell>
          <cell r="B58">
            <v>23.17</v>
          </cell>
        </row>
        <row r="59">
          <cell r="A59" t="str">
            <v>Mill Run (Fayette)</v>
          </cell>
          <cell r="B59">
            <v>23.32</v>
          </cell>
        </row>
        <row r="60">
          <cell r="A60" t="str">
            <v>Stump Pond</v>
          </cell>
          <cell r="B60">
            <v>23.33</v>
          </cell>
        </row>
        <row r="61">
          <cell r="A61" t="str">
            <v>Leaser Lake</v>
          </cell>
          <cell r="B61">
            <v>23.88</v>
          </cell>
        </row>
        <row r="62">
          <cell r="A62" t="str">
            <v>Big Elk Lake</v>
          </cell>
          <cell r="B62">
            <v>24.75</v>
          </cell>
        </row>
        <row r="63">
          <cell r="A63" t="str">
            <v>Lakeside</v>
          </cell>
          <cell r="B63">
            <v>24.84</v>
          </cell>
        </row>
        <row r="64">
          <cell r="A64" t="str">
            <v>Idelwild</v>
          </cell>
          <cell r="B64">
            <v>25.54</v>
          </cell>
        </row>
        <row r="65">
          <cell r="A65" t="str">
            <v>Colver Reservoir</v>
          </cell>
          <cell r="B65">
            <v>25.58</v>
          </cell>
        </row>
        <row r="66">
          <cell r="A66" t="str">
            <v>Yellow Creek</v>
          </cell>
          <cell r="B66">
            <v>25.9</v>
          </cell>
        </row>
        <row r="67">
          <cell r="A67" t="str">
            <v>Lake Tioga</v>
          </cell>
          <cell r="B67">
            <v>25.92</v>
          </cell>
        </row>
        <row r="68">
          <cell r="A68" t="str">
            <v>Lake Silkworth</v>
          </cell>
          <cell r="B68">
            <v>26.18</v>
          </cell>
        </row>
        <row r="69">
          <cell r="A69" t="str">
            <v>Acre Pond</v>
          </cell>
          <cell r="B69">
            <v>27</v>
          </cell>
        </row>
        <row r="70">
          <cell r="A70" t="str">
            <v>Forest Lake</v>
          </cell>
          <cell r="B70">
            <v>29.32</v>
          </cell>
        </row>
        <row r="71">
          <cell r="A71" t="str">
            <v>Raylean Lake</v>
          </cell>
          <cell r="B71">
            <v>29.8</v>
          </cell>
        </row>
        <row r="72">
          <cell r="A72" t="str">
            <v>Little Elk Lake</v>
          </cell>
          <cell r="B72">
            <v>30.13</v>
          </cell>
        </row>
        <row r="73">
          <cell r="A73" t="str">
            <v>Lake Towhee</v>
          </cell>
          <cell r="B73">
            <v>31.07</v>
          </cell>
        </row>
        <row r="74">
          <cell r="A74" t="str">
            <v>Stoughton Lake</v>
          </cell>
          <cell r="B74">
            <v>31.15</v>
          </cell>
        </row>
        <row r="75">
          <cell r="A75" t="str">
            <v>Saylors Lake</v>
          </cell>
          <cell r="B75">
            <v>32.5</v>
          </cell>
        </row>
        <row r="76">
          <cell r="A76" t="str">
            <v>Lake Nockamixon</v>
          </cell>
          <cell r="B76">
            <v>35.83</v>
          </cell>
        </row>
        <row r="77">
          <cell r="A77" t="str">
            <v>Keystone Lake State Park</v>
          </cell>
          <cell r="B77">
            <v>36.31</v>
          </cell>
        </row>
        <row r="78">
          <cell r="A78" t="str">
            <v>Schooley</v>
          </cell>
          <cell r="B78">
            <v>36.67</v>
          </cell>
        </row>
        <row r="79">
          <cell r="A79" t="str">
            <v>Montrose Lake</v>
          </cell>
          <cell r="B79">
            <v>38.17</v>
          </cell>
        </row>
        <row r="80">
          <cell r="A80" t="str">
            <v>Shawnee Lake </v>
          </cell>
          <cell r="B80">
            <v>39.3</v>
          </cell>
        </row>
        <row r="81">
          <cell r="A81" t="str">
            <v>Lake Wanoka</v>
          </cell>
          <cell r="B81">
            <v>39.45</v>
          </cell>
        </row>
        <row r="82">
          <cell r="A82" t="str">
            <v>Bixby Lake</v>
          </cell>
          <cell r="B82">
            <v>40.44</v>
          </cell>
        </row>
        <row r="83">
          <cell r="A83" t="str">
            <v>Lake Nockamixon</v>
          </cell>
          <cell r="B83">
            <v>40.65</v>
          </cell>
        </row>
        <row r="84">
          <cell r="A84" t="str">
            <v>Cadjaw</v>
          </cell>
          <cell r="B84">
            <v>43.5</v>
          </cell>
        </row>
        <row r="85">
          <cell r="A85" t="str">
            <v>Lake Summerset</v>
          </cell>
          <cell r="B85">
            <v>43.83</v>
          </cell>
        </row>
        <row r="86">
          <cell r="A86" t="str">
            <v>Canadohta Lake </v>
          </cell>
          <cell r="B86">
            <v>44.75</v>
          </cell>
        </row>
        <row r="87">
          <cell r="A87" t="str">
            <v>Lakee Canadohta</v>
          </cell>
          <cell r="B87">
            <v>44.75</v>
          </cell>
        </row>
        <row r="88">
          <cell r="A88" t="str">
            <v>Furnace Creek Dam</v>
          </cell>
          <cell r="B88">
            <v>45.7</v>
          </cell>
        </row>
        <row r="89">
          <cell r="A89" t="str">
            <v>Hammond Lake</v>
          </cell>
          <cell r="B89">
            <v>46.25</v>
          </cell>
        </row>
        <row r="90">
          <cell r="A90" t="str">
            <v>Keystone Lake Power Station</v>
          </cell>
          <cell r="B90">
            <v>46.83</v>
          </cell>
        </row>
        <row r="91">
          <cell r="A91" t="str">
            <v>Loyalhanna Reservoir</v>
          </cell>
          <cell r="B91">
            <v>47.3</v>
          </cell>
        </row>
        <row r="92">
          <cell r="A92" t="str">
            <v>Lake Cowanesque</v>
          </cell>
          <cell r="B92">
            <v>47.56</v>
          </cell>
        </row>
        <row r="93">
          <cell r="A93" t="str">
            <v>Pymatuning Lake </v>
          </cell>
          <cell r="B93">
            <v>48.9</v>
          </cell>
        </row>
        <row r="94">
          <cell r="A94" t="str">
            <v>Raystown Lake</v>
          </cell>
          <cell r="B94">
            <v>48.99</v>
          </cell>
        </row>
        <row r="95">
          <cell r="A95" t="str">
            <v>Lake Luxembourg</v>
          </cell>
          <cell r="B95">
            <v>50.3</v>
          </cell>
        </row>
        <row r="96">
          <cell r="A96" t="str">
            <v>Kooser Lake</v>
          </cell>
          <cell r="B96">
            <v>50.89</v>
          </cell>
        </row>
        <row r="97">
          <cell r="A97" t="str">
            <v>Struble</v>
          </cell>
          <cell r="B97">
            <v>53.45</v>
          </cell>
        </row>
        <row r="98">
          <cell r="A98" t="str">
            <v>Rock Run Reservoir</v>
          </cell>
          <cell r="B98">
            <v>53.85</v>
          </cell>
        </row>
        <row r="99">
          <cell r="A99" t="str">
            <v>Pine Run</v>
          </cell>
          <cell r="B99">
            <v>54</v>
          </cell>
        </row>
        <row r="100">
          <cell r="A100" t="str">
            <v>Little Buffalo/Holman</v>
          </cell>
          <cell r="B100">
            <v>54.3</v>
          </cell>
        </row>
        <row r="101">
          <cell r="A101" t="str">
            <v>Lake Luxembourg</v>
          </cell>
          <cell r="B101">
            <v>55.87</v>
          </cell>
        </row>
        <row r="102">
          <cell r="A102" t="str">
            <v>Stephen Foster 2005</v>
          </cell>
          <cell r="B102">
            <v>56.34</v>
          </cell>
        </row>
        <row r="103">
          <cell r="A103" t="str">
            <v>Stephen Foster 2004</v>
          </cell>
          <cell r="B103">
            <v>56.73</v>
          </cell>
        </row>
        <row r="104">
          <cell r="A104" t="str">
            <v>Lake Galena</v>
          </cell>
          <cell r="B104">
            <v>57.1</v>
          </cell>
        </row>
        <row r="105">
          <cell r="A105" t="str">
            <v>Lake Rowena</v>
          </cell>
          <cell r="B105">
            <v>58.4</v>
          </cell>
        </row>
        <row r="106">
          <cell r="A106" t="str">
            <v>Stephen Foster 2007</v>
          </cell>
          <cell r="B106">
            <v>59.6</v>
          </cell>
        </row>
        <row r="107">
          <cell r="A107" t="str">
            <v>Pinchot</v>
          </cell>
          <cell r="B107">
            <v>61</v>
          </cell>
        </row>
        <row r="108">
          <cell r="A108" t="str">
            <v>Stephen Foster 2006</v>
          </cell>
          <cell r="B108">
            <v>61.1</v>
          </cell>
        </row>
        <row r="109">
          <cell r="A109" t="str">
            <v>Township Line Dam</v>
          </cell>
          <cell r="B109">
            <v>63.4</v>
          </cell>
        </row>
        <row r="110">
          <cell r="A110" t="str">
            <v>Fuller Lake</v>
          </cell>
          <cell r="B110">
            <v>65.7</v>
          </cell>
        </row>
        <row r="111">
          <cell r="A111" t="str">
            <v>Edinboro Lake</v>
          </cell>
          <cell r="B111">
            <v>66.6</v>
          </cell>
        </row>
        <row r="112">
          <cell r="A112" t="str">
            <v>Canoe Lake</v>
          </cell>
          <cell r="B112">
            <v>68.8</v>
          </cell>
        </row>
        <row r="113">
          <cell r="A113" t="str">
            <v>Northmoreland</v>
          </cell>
          <cell r="B113">
            <v>69.8</v>
          </cell>
        </row>
        <row r="114">
          <cell r="A114" t="str">
            <v>Glade Dam Lake</v>
          </cell>
          <cell r="B114">
            <v>70</v>
          </cell>
        </row>
        <row r="115">
          <cell r="A115" t="str">
            <v>Conneaut Lake</v>
          </cell>
          <cell r="B115">
            <v>72.14</v>
          </cell>
        </row>
        <row r="116">
          <cell r="A116" t="str">
            <v>Lake Meade</v>
          </cell>
          <cell r="B116">
            <v>75.9</v>
          </cell>
        </row>
        <row r="117">
          <cell r="A117" t="str">
            <v>Panther Hollow</v>
          </cell>
          <cell r="B117">
            <v>81.44</v>
          </cell>
        </row>
        <row r="118">
          <cell r="A118" t="str">
            <v>Chartiers #4</v>
          </cell>
          <cell r="B118">
            <v>103.33</v>
          </cell>
        </row>
        <row r="119">
          <cell r="A119" t="str">
            <v>Children's/Boiling Spring</v>
          </cell>
          <cell r="B119">
            <v>109.54</v>
          </cell>
        </row>
        <row r="120">
          <cell r="A120" t="str">
            <v>Ranger Lake</v>
          </cell>
          <cell r="B120">
            <v>151.22</v>
          </cell>
        </row>
      </sheetData>
      <sheetData sheetId="11">
        <row r="1">
          <cell r="B1" t="str">
            <v>TSI-P</v>
          </cell>
        </row>
        <row r="2">
          <cell r="A2" t="str">
            <v>Mountain Springs Lake</v>
          </cell>
          <cell r="B2">
            <v>28.44</v>
          </cell>
        </row>
        <row r="3">
          <cell r="A3" t="str">
            <v>Quaker</v>
          </cell>
          <cell r="B3">
            <v>32.84</v>
          </cell>
        </row>
        <row r="4">
          <cell r="A4" t="str">
            <v>North Fork Reservoir</v>
          </cell>
          <cell r="B4">
            <v>33.61</v>
          </cell>
        </row>
        <row r="5">
          <cell r="A5" t="str">
            <v>Keystone Lake Power Station</v>
          </cell>
          <cell r="B5">
            <v>33.8</v>
          </cell>
        </row>
        <row r="6">
          <cell r="A6" t="str">
            <v>Kyle Lake</v>
          </cell>
          <cell r="B6">
            <v>35.67</v>
          </cell>
        </row>
        <row r="7">
          <cell r="A7" t="str">
            <v>Fuller Lake</v>
          </cell>
          <cell r="B7">
            <v>35.73</v>
          </cell>
        </row>
        <row r="8">
          <cell r="A8" t="str">
            <v>Locust Lake </v>
          </cell>
          <cell r="B8">
            <v>35.8</v>
          </cell>
        </row>
        <row r="9">
          <cell r="A9" t="str">
            <v>Beaver Dam Run Reservoir</v>
          </cell>
          <cell r="B9">
            <v>35.85</v>
          </cell>
        </row>
        <row r="10">
          <cell r="A10" t="str">
            <v>Beaverdale Reservoir</v>
          </cell>
          <cell r="B10">
            <v>36.11</v>
          </cell>
        </row>
        <row r="11">
          <cell r="A11" t="str">
            <v>Lake Gloria</v>
          </cell>
          <cell r="B11">
            <v>37.8</v>
          </cell>
        </row>
        <row r="12">
          <cell r="A12" t="str">
            <v>Dalton Run Reservoir</v>
          </cell>
          <cell r="B12">
            <v>37.84</v>
          </cell>
        </row>
        <row r="13">
          <cell r="A13" t="str">
            <v>lake Mokoma</v>
          </cell>
          <cell r="B13">
            <v>38</v>
          </cell>
        </row>
        <row r="14">
          <cell r="A14" t="str">
            <v>Conemaugh Reservoir</v>
          </cell>
          <cell r="B14">
            <v>38.02</v>
          </cell>
        </row>
        <row r="15">
          <cell r="A15" t="str">
            <v>Raystown Lake</v>
          </cell>
          <cell r="B15">
            <v>38.04</v>
          </cell>
        </row>
        <row r="16">
          <cell r="A16" t="str">
            <v>Quemahoning Reservoir</v>
          </cell>
          <cell r="B16">
            <v>38.52</v>
          </cell>
        </row>
        <row r="17">
          <cell r="A17" t="str">
            <v>Longford Lake</v>
          </cell>
          <cell r="B17">
            <v>38.65</v>
          </cell>
        </row>
        <row r="18">
          <cell r="A18" t="str">
            <v>Lily Pond (Pike 52-066)</v>
          </cell>
          <cell r="B18">
            <v>39</v>
          </cell>
        </row>
        <row r="19">
          <cell r="A19" t="str">
            <v>Yellow Creek</v>
          </cell>
          <cell r="B19">
            <v>39.39</v>
          </cell>
        </row>
        <row r="20">
          <cell r="A20" t="str">
            <v>Log Tavern</v>
          </cell>
          <cell r="B20">
            <v>39.59</v>
          </cell>
        </row>
        <row r="21">
          <cell r="A21" t="str">
            <v>Silver Lake</v>
          </cell>
          <cell r="B21">
            <v>39.72</v>
          </cell>
        </row>
        <row r="22">
          <cell r="A22" t="str">
            <v>Doubling Gap</v>
          </cell>
          <cell r="B22">
            <v>40.17</v>
          </cell>
        </row>
        <row r="23">
          <cell r="A23" t="str">
            <v>Saltlick Reservoir</v>
          </cell>
          <cell r="B23">
            <v>40.34</v>
          </cell>
        </row>
        <row r="24">
          <cell r="A24" t="str">
            <v>Popps Hobby</v>
          </cell>
          <cell r="B24">
            <v>40.36</v>
          </cell>
        </row>
        <row r="25">
          <cell r="A25" t="str">
            <v>Colver Reservoir</v>
          </cell>
          <cell r="B25">
            <v>40.4</v>
          </cell>
        </row>
        <row r="26">
          <cell r="A26" t="str">
            <v>Pocono Summit Lake </v>
          </cell>
          <cell r="B26">
            <v>40.4</v>
          </cell>
        </row>
        <row r="27">
          <cell r="A27" t="str">
            <v>Upper Wood Pond</v>
          </cell>
          <cell r="B27">
            <v>40.68</v>
          </cell>
        </row>
        <row r="28">
          <cell r="A28" t="str">
            <v>Nesbit Reservoir</v>
          </cell>
          <cell r="B28">
            <v>40.89</v>
          </cell>
        </row>
        <row r="29">
          <cell r="A29" t="str">
            <v>Belmont Lake</v>
          </cell>
          <cell r="B29">
            <v>40.95</v>
          </cell>
        </row>
        <row r="30">
          <cell r="A30" t="str">
            <v>Hickory Lake</v>
          </cell>
          <cell r="B30">
            <v>40.97</v>
          </cell>
        </row>
        <row r="31">
          <cell r="A31" t="str">
            <v>Lake Hiawatha</v>
          </cell>
          <cell r="B31">
            <v>41.08</v>
          </cell>
        </row>
        <row r="32">
          <cell r="A32" t="str">
            <v>Lake Marburg</v>
          </cell>
          <cell r="B32">
            <v>41.28</v>
          </cell>
        </row>
        <row r="33">
          <cell r="A33" t="str">
            <v>Lake Minisink</v>
          </cell>
          <cell r="B33">
            <v>41.29</v>
          </cell>
        </row>
        <row r="34">
          <cell r="A34" t="str">
            <v>Carbondale Res. #4</v>
          </cell>
          <cell r="B34">
            <v>41.41</v>
          </cell>
        </row>
        <row r="35">
          <cell r="A35" t="str">
            <v>Park Place #3</v>
          </cell>
          <cell r="B35">
            <v>41.45</v>
          </cell>
        </row>
        <row r="36">
          <cell r="A36" t="str">
            <v>Children's/Boiling Spring</v>
          </cell>
          <cell r="B36">
            <v>41.74</v>
          </cell>
        </row>
        <row r="37">
          <cell r="A37" t="str">
            <v>Sunfish Pond</v>
          </cell>
          <cell r="B37">
            <v>41.88</v>
          </cell>
        </row>
        <row r="38">
          <cell r="A38" t="str">
            <v>Belmont Lake </v>
          </cell>
          <cell r="B38">
            <v>42.03</v>
          </cell>
        </row>
        <row r="39">
          <cell r="A39" t="str">
            <v>Lake Minisink</v>
          </cell>
          <cell r="B39">
            <v>42.22</v>
          </cell>
        </row>
        <row r="40">
          <cell r="A40" t="str">
            <v>Loyalhanna Reservoir</v>
          </cell>
          <cell r="B40">
            <v>42.37</v>
          </cell>
        </row>
        <row r="41">
          <cell r="A41" t="str">
            <v>Crystal Lake</v>
          </cell>
          <cell r="B41">
            <v>42.46</v>
          </cell>
        </row>
        <row r="42">
          <cell r="A42" t="str">
            <v>Long Pond (Pike) </v>
          </cell>
          <cell r="B42">
            <v>42.52</v>
          </cell>
        </row>
        <row r="43">
          <cell r="A43" t="str">
            <v>Hinkston Run</v>
          </cell>
          <cell r="B43">
            <v>42.81</v>
          </cell>
        </row>
        <row r="44">
          <cell r="A44" t="str">
            <v>Bush (Alvin R aka kettle Creek) </v>
          </cell>
          <cell r="B44">
            <v>43</v>
          </cell>
        </row>
        <row r="45">
          <cell r="A45" t="str">
            <v>Gouldsboro Lake</v>
          </cell>
          <cell r="B45">
            <v>43.22</v>
          </cell>
        </row>
        <row r="46">
          <cell r="A46" t="str">
            <v>Little Buffalo/Holman</v>
          </cell>
          <cell r="B46">
            <v>43.3</v>
          </cell>
        </row>
        <row r="47">
          <cell r="A47" t="str">
            <v>Green Lick Reservoir</v>
          </cell>
          <cell r="B47">
            <v>43.36</v>
          </cell>
        </row>
        <row r="48">
          <cell r="A48" t="str">
            <v>Pinecrest Lake</v>
          </cell>
          <cell r="B48">
            <v>43.36</v>
          </cell>
        </row>
        <row r="49">
          <cell r="A49" t="str">
            <v>Dunmore #1</v>
          </cell>
          <cell r="B49">
            <v>43.81</v>
          </cell>
        </row>
        <row r="50">
          <cell r="A50" t="str">
            <v>Lake Cowanesque</v>
          </cell>
          <cell r="B50">
            <v>43.89</v>
          </cell>
        </row>
        <row r="51">
          <cell r="A51" t="str">
            <v>Duman Lake</v>
          </cell>
          <cell r="B51">
            <v>43.97</v>
          </cell>
        </row>
        <row r="52">
          <cell r="A52" t="str">
            <v>Indian Creek Lake </v>
          </cell>
          <cell r="B52">
            <v>44.05</v>
          </cell>
        </row>
        <row r="53">
          <cell r="A53" t="str">
            <v>Elmhurst Lake</v>
          </cell>
          <cell r="B53">
            <v>44.23</v>
          </cell>
        </row>
        <row r="54">
          <cell r="A54" t="str">
            <v>Promised Land Upper</v>
          </cell>
          <cell r="B54">
            <v>44.24</v>
          </cell>
        </row>
        <row r="55">
          <cell r="A55" t="str">
            <v>Pecks Pond</v>
          </cell>
          <cell r="B55">
            <v>44.25</v>
          </cell>
        </row>
        <row r="56">
          <cell r="A56" t="str">
            <v>Stark Reservoir</v>
          </cell>
          <cell r="B56">
            <v>44.25</v>
          </cell>
        </row>
        <row r="57">
          <cell r="A57" t="str">
            <v>Sheppard Myers Reservoir</v>
          </cell>
          <cell r="B57">
            <v>44.3</v>
          </cell>
        </row>
        <row r="58">
          <cell r="A58" t="str">
            <v>Fairview Lake</v>
          </cell>
          <cell r="B58">
            <v>44.33</v>
          </cell>
        </row>
        <row r="59">
          <cell r="A59" t="str">
            <v>Bruce Lake</v>
          </cell>
          <cell r="B59">
            <v>44.37</v>
          </cell>
        </row>
        <row r="60">
          <cell r="A60" t="str">
            <v>Trout Run Reservoir</v>
          </cell>
          <cell r="B60">
            <v>44.39</v>
          </cell>
        </row>
        <row r="61">
          <cell r="A61" t="str">
            <v>Mountain Mud Pond (Merli-Sarnoski Park Pond)</v>
          </cell>
          <cell r="B61">
            <v>44.45</v>
          </cell>
        </row>
        <row r="62">
          <cell r="A62" t="str">
            <v>Lake Tioga</v>
          </cell>
          <cell r="B62">
            <v>44.51</v>
          </cell>
        </row>
        <row r="63">
          <cell r="A63" t="str">
            <v>Chapman Lake</v>
          </cell>
          <cell r="B63">
            <v>44.55</v>
          </cell>
        </row>
        <row r="64">
          <cell r="A64" t="str">
            <v>Tuscarora Lake</v>
          </cell>
          <cell r="B64">
            <v>44.6</v>
          </cell>
        </row>
        <row r="65">
          <cell r="A65" t="str">
            <v>Painter Swamp</v>
          </cell>
          <cell r="B65">
            <v>44.7</v>
          </cell>
        </row>
        <row r="66">
          <cell r="A66" t="str">
            <v>Kooser Lake</v>
          </cell>
          <cell r="B66">
            <v>44.74</v>
          </cell>
        </row>
        <row r="67">
          <cell r="A67" t="str">
            <v>Keystone Lake State Park</v>
          </cell>
          <cell r="B67">
            <v>44.89</v>
          </cell>
        </row>
        <row r="68">
          <cell r="A68" t="str">
            <v>Canadohta Lake </v>
          </cell>
          <cell r="B68">
            <v>44.94</v>
          </cell>
        </row>
        <row r="69">
          <cell r="A69" t="str">
            <v>Lakee Canadohta</v>
          </cell>
          <cell r="B69">
            <v>44.94</v>
          </cell>
        </row>
        <row r="70">
          <cell r="A70" t="str">
            <v>Paupack Lake </v>
          </cell>
          <cell r="B70">
            <v>45</v>
          </cell>
        </row>
        <row r="71">
          <cell r="A71" t="str">
            <v>Mountain Lake</v>
          </cell>
          <cell r="B71">
            <v>45.1</v>
          </cell>
        </row>
        <row r="72">
          <cell r="A72" t="str">
            <v>Lewis Lake</v>
          </cell>
          <cell r="B72">
            <v>45.24</v>
          </cell>
        </row>
        <row r="73">
          <cell r="A73" t="str">
            <v>Donegal Lake</v>
          </cell>
          <cell r="B73">
            <v>45.58</v>
          </cell>
        </row>
        <row r="74">
          <cell r="A74" t="str">
            <v>Upper Stillwater Lake</v>
          </cell>
          <cell r="B74">
            <v>45.65</v>
          </cell>
        </row>
        <row r="75">
          <cell r="A75" t="str">
            <v>Big Bass Lake </v>
          </cell>
          <cell r="B75">
            <v>45.7</v>
          </cell>
        </row>
        <row r="76">
          <cell r="A76" t="str">
            <v>Justus Lake</v>
          </cell>
          <cell r="B76">
            <v>45.76</v>
          </cell>
        </row>
        <row r="77">
          <cell r="A77" t="str">
            <v>High Point</v>
          </cell>
          <cell r="B77">
            <v>45.78</v>
          </cell>
        </row>
        <row r="78">
          <cell r="A78" t="str">
            <v>Tripp Lake</v>
          </cell>
          <cell r="B78">
            <v>45.78</v>
          </cell>
        </row>
        <row r="79">
          <cell r="A79" t="str">
            <v>Lower Wood Pond</v>
          </cell>
          <cell r="B79">
            <v>46.08</v>
          </cell>
        </row>
        <row r="80">
          <cell r="A80" t="str">
            <v>Conneaut Lake</v>
          </cell>
          <cell r="B80">
            <v>46.11</v>
          </cell>
        </row>
        <row r="81">
          <cell r="A81" t="str">
            <v>Tanglewood Lake</v>
          </cell>
          <cell r="B81">
            <v>46.2</v>
          </cell>
        </row>
        <row r="82">
          <cell r="A82" t="str">
            <v>Lake Rowena</v>
          </cell>
          <cell r="B82">
            <v>46.4</v>
          </cell>
        </row>
        <row r="83">
          <cell r="A83" t="str">
            <v>Mill Run (Fayette)</v>
          </cell>
          <cell r="B83">
            <v>46.45</v>
          </cell>
        </row>
        <row r="84">
          <cell r="A84" t="str">
            <v>Long Arm Reservoir</v>
          </cell>
          <cell r="B84">
            <v>46.69</v>
          </cell>
        </row>
        <row r="85">
          <cell r="A85" t="str">
            <v>Canoe Lake</v>
          </cell>
          <cell r="B85">
            <v>46.72</v>
          </cell>
        </row>
        <row r="86">
          <cell r="A86" t="str">
            <v>Promised Land Lower</v>
          </cell>
          <cell r="B86">
            <v>46.76</v>
          </cell>
        </row>
        <row r="87">
          <cell r="A87" t="str">
            <v>Thorn Run Reservoir</v>
          </cell>
          <cell r="B87">
            <v>46.77</v>
          </cell>
        </row>
        <row r="88">
          <cell r="A88" t="str">
            <v>Mill  Pond #1</v>
          </cell>
          <cell r="B88">
            <v>46.86</v>
          </cell>
        </row>
        <row r="89">
          <cell r="A89" t="str">
            <v>Hereford Manor Upper</v>
          </cell>
          <cell r="B89">
            <v>46.9</v>
          </cell>
        </row>
        <row r="90">
          <cell r="A90" t="str">
            <v>Lake Oneida</v>
          </cell>
          <cell r="B90">
            <v>46.96</v>
          </cell>
        </row>
        <row r="91">
          <cell r="A91" t="str">
            <v>Stairway Lake</v>
          </cell>
          <cell r="B91">
            <v>47.05</v>
          </cell>
        </row>
        <row r="92">
          <cell r="A92" t="str">
            <v>Chartiers #4</v>
          </cell>
          <cell r="B92">
            <v>47.09</v>
          </cell>
        </row>
        <row r="93">
          <cell r="A93" t="str">
            <v>Long Pond (Wayne 64-041)</v>
          </cell>
          <cell r="B93">
            <v>47.24</v>
          </cell>
        </row>
        <row r="94">
          <cell r="A94" t="str">
            <v>Pecks Pond</v>
          </cell>
          <cell r="B94">
            <v>47.25</v>
          </cell>
        </row>
        <row r="95">
          <cell r="A95" t="str">
            <v>Sly Lake</v>
          </cell>
          <cell r="B95">
            <v>47.3</v>
          </cell>
        </row>
        <row r="96">
          <cell r="A96" t="str">
            <v>Bruce Lake</v>
          </cell>
          <cell r="B96">
            <v>47.53</v>
          </cell>
        </row>
        <row r="97">
          <cell r="A97" t="str">
            <v>White Oak</v>
          </cell>
          <cell r="B97">
            <v>47.55</v>
          </cell>
        </row>
        <row r="98">
          <cell r="A98" t="str">
            <v>Lilly Pond (Pike 52-066)</v>
          </cell>
          <cell r="B98">
            <v>47.57</v>
          </cell>
        </row>
        <row r="99">
          <cell r="A99" t="str">
            <v>Egypt Meadow</v>
          </cell>
          <cell r="B99">
            <v>47.69</v>
          </cell>
        </row>
        <row r="100">
          <cell r="A100" t="str">
            <v>Lake Scranton </v>
          </cell>
          <cell r="B100">
            <v>47.75</v>
          </cell>
        </row>
        <row r="101">
          <cell r="A101" t="str">
            <v>Leaser Lake</v>
          </cell>
          <cell r="B101">
            <v>47.89</v>
          </cell>
        </row>
        <row r="102">
          <cell r="A102" t="str">
            <v>Decker Lake </v>
          </cell>
          <cell r="B102">
            <v>48.05</v>
          </cell>
        </row>
        <row r="103">
          <cell r="A103" t="str">
            <v>Hereford Manor Lower</v>
          </cell>
          <cell r="B103">
            <v>48.15</v>
          </cell>
        </row>
        <row r="104">
          <cell r="A104" t="str">
            <v>Lake O'Meadows</v>
          </cell>
          <cell r="B104">
            <v>48.19</v>
          </cell>
        </row>
        <row r="105">
          <cell r="A105" t="str">
            <v>Swiftwater Lake</v>
          </cell>
          <cell r="B105">
            <v>48.24</v>
          </cell>
        </row>
        <row r="106">
          <cell r="A106" t="str">
            <v>Muddy Run Reservoir</v>
          </cell>
          <cell r="B106">
            <v>48.27</v>
          </cell>
        </row>
        <row r="107">
          <cell r="A107" t="str">
            <v>Laurel  Lake (Susquehanna)</v>
          </cell>
          <cell r="B107">
            <v>48.28</v>
          </cell>
        </row>
        <row r="108">
          <cell r="A108" t="str">
            <v>Haig Pond</v>
          </cell>
          <cell r="B108">
            <v>48.35</v>
          </cell>
        </row>
        <row r="109">
          <cell r="A109" t="str">
            <v>Underwood Lake</v>
          </cell>
          <cell r="B109">
            <v>48.39</v>
          </cell>
        </row>
        <row r="110">
          <cell r="A110" t="str">
            <v>Lake Nuangola</v>
          </cell>
          <cell r="B110">
            <v>48.56</v>
          </cell>
        </row>
        <row r="111">
          <cell r="A111" t="str">
            <v>Curwensville Lake</v>
          </cell>
          <cell r="B111">
            <v>48.6</v>
          </cell>
        </row>
        <row r="112">
          <cell r="A112" t="str">
            <v>Decker Pond</v>
          </cell>
          <cell r="B112">
            <v>48.74</v>
          </cell>
        </row>
        <row r="113">
          <cell r="A113" t="str">
            <v>Miller Pond</v>
          </cell>
          <cell r="B113">
            <v>48.85</v>
          </cell>
        </row>
        <row r="114">
          <cell r="A114" t="str">
            <v>Marcel Lake</v>
          </cell>
          <cell r="B114">
            <v>48.88</v>
          </cell>
        </row>
        <row r="115">
          <cell r="A115" t="str">
            <v>Kaerchner Lake</v>
          </cell>
          <cell r="B115">
            <v>49.04</v>
          </cell>
        </row>
        <row r="116">
          <cell r="A116" t="str">
            <v>Lake Redman</v>
          </cell>
          <cell r="B116">
            <v>49.18</v>
          </cell>
        </row>
        <row r="117">
          <cell r="A117" t="str">
            <v>Pocono Lake</v>
          </cell>
          <cell r="B117">
            <v>49.23</v>
          </cell>
        </row>
        <row r="118">
          <cell r="A118" t="str">
            <v>Stoughton Lake</v>
          </cell>
          <cell r="B118">
            <v>49.44</v>
          </cell>
        </row>
        <row r="119">
          <cell r="A119" t="str">
            <v>Allen Lake/Allens Pond</v>
          </cell>
          <cell r="B119">
            <v>49.48</v>
          </cell>
        </row>
        <row r="120">
          <cell r="A120" t="str">
            <v>White Deer Lake</v>
          </cell>
          <cell r="B120">
            <v>49.54</v>
          </cell>
        </row>
        <row r="121">
          <cell r="A121" t="str">
            <v>Paupack Lake </v>
          </cell>
          <cell r="B121">
            <v>49.57</v>
          </cell>
        </row>
        <row r="122">
          <cell r="A122" t="str">
            <v>Laurel Run Reservoir</v>
          </cell>
          <cell r="B122">
            <v>49.59</v>
          </cell>
        </row>
        <row r="123">
          <cell r="A123" t="str">
            <v>Egypt Meadow</v>
          </cell>
          <cell r="B123">
            <v>49.7</v>
          </cell>
        </row>
        <row r="124">
          <cell r="A124" t="str">
            <v>Lake Silkworth</v>
          </cell>
          <cell r="B124">
            <v>49.81</v>
          </cell>
        </row>
        <row r="125">
          <cell r="A125" t="str">
            <v>Lake Arrowhead</v>
          </cell>
          <cell r="B125">
            <v>50</v>
          </cell>
        </row>
        <row r="126">
          <cell r="A126" t="str">
            <v>Lake Nuangola </v>
          </cell>
          <cell r="B126">
            <v>50.1</v>
          </cell>
        </row>
        <row r="127">
          <cell r="A127" t="str">
            <v>Ranger Lake</v>
          </cell>
          <cell r="B127">
            <v>50.17</v>
          </cell>
        </row>
        <row r="128">
          <cell r="A128" t="str">
            <v>Duck Harbor Pond</v>
          </cell>
          <cell r="B128">
            <v>50.32</v>
          </cell>
        </row>
        <row r="129">
          <cell r="A129" t="str">
            <v>Lake Williams</v>
          </cell>
          <cell r="B129">
            <v>50.36</v>
          </cell>
        </row>
        <row r="130">
          <cell r="A130" t="str">
            <v>Lake Maskenozha</v>
          </cell>
          <cell r="B130">
            <v>50.4</v>
          </cell>
        </row>
        <row r="131">
          <cell r="A131" t="str">
            <v>Scotts Run Dam</v>
          </cell>
          <cell r="B131">
            <v>50.46</v>
          </cell>
        </row>
        <row r="132">
          <cell r="A132" t="str">
            <v>Lackawanna Lake</v>
          </cell>
          <cell r="B132">
            <v>50.5</v>
          </cell>
        </row>
        <row r="133">
          <cell r="A133" t="str">
            <v>Cranberry Glade</v>
          </cell>
          <cell r="B133">
            <v>50.59</v>
          </cell>
        </row>
        <row r="134">
          <cell r="A134" t="str">
            <v>Meadow Lake</v>
          </cell>
          <cell r="B134">
            <v>50.68</v>
          </cell>
        </row>
        <row r="135">
          <cell r="A135" t="str">
            <v>Big Elk Lake</v>
          </cell>
          <cell r="B135">
            <v>50.7</v>
          </cell>
        </row>
        <row r="136">
          <cell r="A136" t="str">
            <v>Lake Greeley</v>
          </cell>
          <cell r="B136">
            <v>50.76</v>
          </cell>
        </row>
        <row r="137">
          <cell r="A137" t="str">
            <v>Glade Lake</v>
          </cell>
          <cell r="B137">
            <v>50.97</v>
          </cell>
        </row>
        <row r="138">
          <cell r="A138" t="str">
            <v>Lake Ladore</v>
          </cell>
          <cell r="B138">
            <v>51.1</v>
          </cell>
        </row>
        <row r="139">
          <cell r="A139" t="str">
            <v>Dunmore #7</v>
          </cell>
          <cell r="B139">
            <v>51.11</v>
          </cell>
        </row>
        <row r="140">
          <cell r="A140" t="str">
            <v>Northmoreland</v>
          </cell>
          <cell r="B140">
            <v>51.21</v>
          </cell>
        </row>
        <row r="141">
          <cell r="A141" t="str">
            <v>Curtis Res.</v>
          </cell>
          <cell r="B141">
            <v>51.38</v>
          </cell>
        </row>
        <row r="142">
          <cell r="A142" t="str">
            <v>Springbrook Res</v>
          </cell>
          <cell r="B142">
            <v>51.52</v>
          </cell>
        </row>
        <row r="143">
          <cell r="A143" t="str">
            <v>Raylean Lake</v>
          </cell>
          <cell r="B143">
            <v>51.78</v>
          </cell>
        </row>
        <row r="144">
          <cell r="A144" t="str">
            <v>Morman Lake/Pond</v>
          </cell>
          <cell r="B144">
            <v>51.79</v>
          </cell>
        </row>
        <row r="145">
          <cell r="A145" t="str">
            <v>Lake Ondawa (Big Pond)</v>
          </cell>
          <cell r="B145">
            <v>52.14</v>
          </cell>
        </row>
        <row r="146">
          <cell r="A146" t="str">
            <v>Marcel Lake</v>
          </cell>
          <cell r="B146">
            <v>52.17</v>
          </cell>
        </row>
        <row r="147">
          <cell r="A147" t="str">
            <v>Rock Run Reservoir</v>
          </cell>
          <cell r="B147">
            <v>52.28</v>
          </cell>
        </row>
        <row r="148">
          <cell r="A148" t="str">
            <v>Lake Greeley</v>
          </cell>
          <cell r="B148">
            <v>52.37</v>
          </cell>
        </row>
        <row r="149">
          <cell r="A149" t="str">
            <v>Hammond Lake</v>
          </cell>
          <cell r="B149">
            <v>52.73</v>
          </cell>
        </row>
        <row r="150">
          <cell r="A150" t="str">
            <v>Page Lake</v>
          </cell>
          <cell r="B150">
            <v>52.9</v>
          </cell>
        </row>
        <row r="151">
          <cell r="A151" t="str">
            <v>Edinboro Lake</v>
          </cell>
          <cell r="B151">
            <v>53.26</v>
          </cell>
        </row>
        <row r="152">
          <cell r="A152" t="str">
            <v>Idelwild</v>
          </cell>
          <cell r="B152">
            <v>53.48</v>
          </cell>
        </row>
        <row r="153">
          <cell r="A153" t="str">
            <v>Arrowhead - North</v>
          </cell>
          <cell r="B153">
            <v>53.61</v>
          </cell>
        </row>
        <row r="154">
          <cell r="A154" t="str">
            <v>Rockwell Pond</v>
          </cell>
          <cell r="B154">
            <v>53.69</v>
          </cell>
        </row>
        <row r="155">
          <cell r="A155" t="str">
            <v>Lake Winola 2003</v>
          </cell>
          <cell r="B155">
            <v>54.23</v>
          </cell>
        </row>
        <row r="156">
          <cell r="A156" t="str">
            <v>Cold Spring Lake</v>
          </cell>
          <cell r="B156">
            <v>54.28</v>
          </cell>
        </row>
        <row r="157">
          <cell r="A157" t="str">
            <v>Beach Lake </v>
          </cell>
          <cell r="B157">
            <v>54.71</v>
          </cell>
        </row>
        <row r="158">
          <cell r="A158" t="str">
            <v>Memorial Lake</v>
          </cell>
          <cell r="B158">
            <v>54.9</v>
          </cell>
        </row>
        <row r="159">
          <cell r="A159" t="str">
            <v>Spring Pond/Spring Lake</v>
          </cell>
          <cell r="B159">
            <v>55.06</v>
          </cell>
        </row>
        <row r="160">
          <cell r="A160" t="str">
            <v>Mt Airy Lake</v>
          </cell>
          <cell r="B160">
            <v>55.14</v>
          </cell>
        </row>
        <row r="161">
          <cell r="A161" t="str">
            <v>Twin Lakes Upper</v>
          </cell>
          <cell r="B161">
            <v>55.26</v>
          </cell>
        </row>
        <row r="162">
          <cell r="A162" t="str">
            <v>Montrose Lake</v>
          </cell>
          <cell r="B162">
            <v>55.61</v>
          </cell>
        </row>
        <row r="163">
          <cell r="A163" t="str">
            <v>Lake Antietam</v>
          </cell>
          <cell r="B163">
            <v>55.63</v>
          </cell>
        </row>
        <row r="164">
          <cell r="A164" t="str">
            <v>Stump Pond</v>
          </cell>
          <cell r="B164">
            <v>55.72</v>
          </cell>
        </row>
        <row r="165">
          <cell r="A165" t="str">
            <v>Elmhurst Lake</v>
          </cell>
          <cell r="B165">
            <v>55.81</v>
          </cell>
        </row>
        <row r="166">
          <cell r="A166" t="str">
            <v>Lake Nockamixon</v>
          </cell>
          <cell r="B166">
            <v>56.28</v>
          </cell>
        </row>
        <row r="167">
          <cell r="A167" t="str">
            <v>Rexmont #2</v>
          </cell>
          <cell r="B167">
            <v>56.55</v>
          </cell>
        </row>
        <row r="168">
          <cell r="A168" t="str">
            <v>Mt. Gretna</v>
          </cell>
          <cell r="B168">
            <v>56.59</v>
          </cell>
        </row>
        <row r="169">
          <cell r="A169" t="str">
            <v>Sawkill Pond</v>
          </cell>
          <cell r="B169">
            <v>56.92</v>
          </cell>
        </row>
        <row r="170">
          <cell r="A170" t="str">
            <v>Tuscarora Lake</v>
          </cell>
          <cell r="B170">
            <v>57.06</v>
          </cell>
        </row>
        <row r="171">
          <cell r="A171" t="str">
            <v>Twin Lakes Lower</v>
          </cell>
          <cell r="B171">
            <v>57.32</v>
          </cell>
        </row>
        <row r="172">
          <cell r="A172" t="str">
            <v>Stoevers Dam</v>
          </cell>
          <cell r="B172">
            <v>57.5</v>
          </cell>
        </row>
        <row r="173">
          <cell r="A173" t="str">
            <v>Lake Nockamixon</v>
          </cell>
          <cell r="B173">
            <v>57.68</v>
          </cell>
        </row>
        <row r="174">
          <cell r="A174" t="str">
            <v>Little Elk Lake</v>
          </cell>
          <cell r="B174">
            <v>57.86</v>
          </cell>
        </row>
        <row r="175">
          <cell r="A175" t="str">
            <v>Ebenezer</v>
          </cell>
          <cell r="B175">
            <v>57.93</v>
          </cell>
        </row>
        <row r="176">
          <cell r="A176" t="str">
            <v>Shaggers Inn Pond</v>
          </cell>
          <cell r="B176">
            <v>57.96</v>
          </cell>
        </row>
        <row r="177">
          <cell r="A177" t="str">
            <v>Schooley</v>
          </cell>
          <cell r="B177">
            <v>58.7</v>
          </cell>
        </row>
        <row r="178">
          <cell r="A178" t="str">
            <v>Panther Hollow</v>
          </cell>
          <cell r="B178">
            <v>59.31</v>
          </cell>
        </row>
        <row r="179">
          <cell r="A179" t="str">
            <v>Beach Lake </v>
          </cell>
          <cell r="B179">
            <v>59.32</v>
          </cell>
        </row>
        <row r="180">
          <cell r="A180" t="str">
            <v>Lakeside</v>
          </cell>
          <cell r="B180">
            <v>59.73</v>
          </cell>
        </row>
        <row r="181">
          <cell r="A181" t="str">
            <v>Acre Pond</v>
          </cell>
          <cell r="B181">
            <v>59.9</v>
          </cell>
        </row>
        <row r="182">
          <cell r="A182" t="str">
            <v>Bernhart Dam</v>
          </cell>
          <cell r="B182">
            <v>59.91</v>
          </cell>
        </row>
        <row r="183">
          <cell r="A183" t="str">
            <v>Lake Latonka</v>
          </cell>
          <cell r="B183">
            <v>60.36</v>
          </cell>
        </row>
        <row r="184">
          <cell r="A184" t="str">
            <v>Saylors Lake</v>
          </cell>
          <cell r="B184">
            <v>60.56</v>
          </cell>
        </row>
        <row r="185">
          <cell r="A185" t="str">
            <v>Cadjaw</v>
          </cell>
          <cell r="B185">
            <v>60.82</v>
          </cell>
        </row>
        <row r="186">
          <cell r="A186" t="str">
            <v>Summit Lake</v>
          </cell>
          <cell r="B186">
            <v>61.03</v>
          </cell>
        </row>
        <row r="187">
          <cell r="A187" t="str">
            <v>Lake Towhee</v>
          </cell>
          <cell r="B187">
            <v>61.43</v>
          </cell>
        </row>
        <row r="188">
          <cell r="A188" t="str">
            <v>Blacks Lake(Black Pond)</v>
          </cell>
          <cell r="B188">
            <v>61.74</v>
          </cell>
        </row>
        <row r="189">
          <cell r="A189" t="str">
            <v>Pymatuning Lake </v>
          </cell>
          <cell r="B189">
            <v>61.74</v>
          </cell>
        </row>
        <row r="190">
          <cell r="A190" t="str">
            <v>Frances Slocum</v>
          </cell>
          <cell r="B190">
            <v>61.88</v>
          </cell>
        </row>
        <row r="191">
          <cell r="A191" t="str">
            <v>Lake Wanoka</v>
          </cell>
          <cell r="B191">
            <v>61.93</v>
          </cell>
        </row>
        <row r="192">
          <cell r="A192" t="str">
            <v>Rexmont #1</v>
          </cell>
          <cell r="B192">
            <v>62.28</v>
          </cell>
        </row>
        <row r="193">
          <cell r="A193" t="str">
            <v>Glade Dam Lake</v>
          </cell>
          <cell r="B193">
            <v>62.95</v>
          </cell>
        </row>
        <row r="194">
          <cell r="A194" t="str">
            <v>Stephen Foster 2007</v>
          </cell>
          <cell r="B194">
            <v>63.97</v>
          </cell>
        </row>
        <row r="195">
          <cell r="A195" t="str">
            <v>Sweet Arrow lake</v>
          </cell>
          <cell r="B195">
            <v>64.28</v>
          </cell>
        </row>
        <row r="196">
          <cell r="A196" t="str">
            <v>Shawnee Lake </v>
          </cell>
          <cell r="B196">
            <v>64.61</v>
          </cell>
        </row>
        <row r="197">
          <cell r="A197" t="str">
            <v>Stephen Foster 2006</v>
          </cell>
          <cell r="B197">
            <v>64.77</v>
          </cell>
        </row>
        <row r="198">
          <cell r="A198" t="str">
            <v>Pinchot Lake</v>
          </cell>
          <cell r="B198">
            <v>65.07</v>
          </cell>
        </row>
        <row r="199">
          <cell r="A199" t="str">
            <v>Forest Lake</v>
          </cell>
          <cell r="B199">
            <v>65.39</v>
          </cell>
        </row>
        <row r="200">
          <cell r="A200" t="str">
            <v>Ford Lake</v>
          </cell>
          <cell r="B200">
            <v>65.48</v>
          </cell>
        </row>
        <row r="201">
          <cell r="A201" t="str">
            <v>Furnace Creek Dam</v>
          </cell>
          <cell r="B201">
            <v>65.55</v>
          </cell>
        </row>
        <row r="202">
          <cell r="A202" t="str">
            <v>Heart Lake</v>
          </cell>
          <cell r="B202">
            <v>65.6</v>
          </cell>
        </row>
        <row r="203">
          <cell r="A203" t="str">
            <v>Struble Lake</v>
          </cell>
          <cell r="B203">
            <v>66.03</v>
          </cell>
        </row>
        <row r="204">
          <cell r="A204" t="str">
            <v>Dutch Fork</v>
          </cell>
          <cell r="B204">
            <v>66.32</v>
          </cell>
        </row>
        <row r="205">
          <cell r="A205" t="str">
            <v>Lake Galena</v>
          </cell>
          <cell r="B205">
            <v>66.73</v>
          </cell>
        </row>
        <row r="206">
          <cell r="A206" t="str">
            <v>Township Line Dam</v>
          </cell>
          <cell r="B206">
            <v>67.03</v>
          </cell>
        </row>
        <row r="207">
          <cell r="A207" t="str">
            <v>Lake Summerset</v>
          </cell>
          <cell r="B207">
            <v>67.07</v>
          </cell>
        </row>
        <row r="208">
          <cell r="A208" t="str">
            <v>Lake Meade</v>
          </cell>
          <cell r="B208">
            <v>67.1</v>
          </cell>
        </row>
        <row r="209">
          <cell r="A209" t="str">
            <v>Stephen Foster 2005</v>
          </cell>
          <cell r="B209">
            <v>68.32</v>
          </cell>
        </row>
        <row r="210">
          <cell r="A210" t="str">
            <v>Lake Genero</v>
          </cell>
          <cell r="B210">
            <v>68.74</v>
          </cell>
        </row>
        <row r="211">
          <cell r="A211" t="str">
            <v>Lake Luxembourg</v>
          </cell>
          <cell r="B211">
            <v>68.99</v>
          </cell>
        </row>
        <row r="212">
          <cell r="A212" t="str">
            <v>Ackleys Pond</v>
          </cell>
          <cell r="B212">
            <v>69.01</v>
          </cell>
        </row>
        <row r="213">
          <cell r="A213" t="str">
            <v>Glenburn Pond</v>
          </cell>
          <cell r="B213">
            <v>70.56</v>
          </cell>
        </row>
        <row r="214">
          <cell r="A214" t="str">
            <v>Wilmore Lake</v>
          </cell>
          <cell r="B214">
            <v>71.29</v>
          </cell>
        </row>
        <row r="215">
          <cell r="A215" t="str">
            <v>Lake Luxembourg</v>
          </cell>
          <cell r="B215">
            <v>71.57</v>
          </cell>
        </row>
        <row r="216">
          <cell r="A216" t="str">
            <v>Stephen Foster 2004</v>
          </cell>
          <cell r="B216">
            <v>72.24</v>
          </cell>
        </row>
        <row r="217">
          <cell r="A217" t="str">
            <v>Stacey Pond</v>
          </cell>
          <cell r="B217">
            <v>72.9</v>
          </cell>
        </row>
        <row r="218">
          <cell r="A218" t="str">
            <v>Pine Run</v>
          </cell>
          <cell r="B218">
            <v>85.1</v>
          </cell>
        </row>
        <row r="219">
          <cell r="A219" t="str">
            <v>Balsam Pond</v>
          </cell>
          <cell r="B219">
            <v>86.05</v>
          </cell>
        </row>
        <row r="220">
          <cell r="A220" t="str">
            <v>Bixby Lake</v>
          </cell>
          <cell r="B220">
            <v>90.28</v>
          </cell>
        </row>
      </sheetData>
      <sheetData sheetId="13">
        <row r="1">
          <cell r="B1" t="str">
            <v>TSI for chart</v>
          </cell>
        </row>
        <row r="2">
          <cell r="A2" t="str">
            <v>Crystal Lake</v>
          </cell>
          <cell r="B2">
            <v>30.57</v>
          </cell>
        </row>
        <row r="3">
          <cell r="A3" t="str">
            <v>Beaverdale Reservoir</v>
          </cell>
          <cell r="B3">
            <v>30.57</v>
          </cell>
        </row>
        <row r="4">
          <cell r="A4" t="str">
            <v>Quaker</v>
          </cell>
          <cell r="B4">
            <v>35.18</v>
          </cell>
        </row>
        <row r="5">
          <cell r="A5" t="str">
            <v>Conemaugh Reservoir</v>
          </cell>
          <cell r="B5">
            <v>36.34</v>
          </cell>
        </row>
        <row r="6">
          <cell r="A6" t="str">
            <v>Dunmore #1</v>
          </cell>
          <cell r="B6">
            <v>38.3</v>
          </cell>
        </row>
        <row r="7">
          <cell r="A7" t="str">
            <v>North Fork Reservoir</v>
          </cell>
          <cell r="B7">
            <v>38.74</v>
          </cell>
        </row>
        <row r="8">
          <cell r="A8" t="str">
            <v>Park Place #3</v>
          </cell>
          <cell r="B8">
            <v>38.74</v>
          </cell>
        </row>
        <row r="9">
          <cell r="A9" t="str">
            <v>Mountain Springs Lake</v>
          </cell>
          <cell r="B9">
            <v>39.56</v>
          </cell>
        </row>
        <row r="10">
          <cell r="A10" t="str">
            <v>Carbondale Res. #4</v>
          </cell>
          <cell r="B10">
            <v>39.94</v>
          </cell>
        </row>
        <row r="11">
          <cell r="A11" t="str">
            <v>Fuller Lake</v>
          </cell>
          <cell r="B11">
            <v>40.67</v>
          </cell>
        </row>
        <row r="12">
          <cell r="A12" t="str">
            <v>Locust Lake </v>
          </cell>
          <cell r="B12">
            <v>40.67</v>
          </cell>
        </row>
        <row r="13">
          <cell r="A13" t="str">
            <v>Mountain Mud Pond (Merli-Sarnoski Park Pond)</v>
          </cell>
          <cell r="B13">
            <v>40.67</v>
          </cell>
        </row>
        <row r="14">
          <cell r="A14" t="str">
            <v>Chapman Lake</v>
          </cell>
          <cell r="B14">
            <v>40.77</v>
          </cell>
        </row>
        <row r="15">
          <cell r="A15" t="str">
            <v>Chartiers #4</v>
          </cell>
          <cell r="B15">
            <v>41.35</v>
          </cell>
        </row>
        <row r="16">
          <cell r="A16" t="str">
            <v>Children's/Boiling Spring</v>
          </cell>
          <cell r="B16">
            <v>41.35</v>
          </cell>
        </row>
        <row r="17">
          <cell r="A17" t="str">
            <v>Curwensville Lake</v>
          </cell>
          <cell r="B17">
            <v>41.35</v>
          </cell>
        </row>
        <row r="18">
          <cell r="A18" t="str">
            <v>Doubling Gap</v>
          </cell>
          <cell r="B18">
            <v>41.35</v>
          </cell>
        </row>
        <row r="19">
          <cell r="A19" t="str">
            <v>Laurel Run Reservoir</v>
          </cell>
          <cell r="B19">
            <v>41.35</v>
          </cell>
        </row>
        <row r="20">
          <cell r="A20" t="str">
            <v>Lake Hiawatha</v>
          </cell>
          <cell r="B20">
            <v>41.35</v>
          </cell>
        </row>
        <row r="21">
          <cell r="A21" t="str">
            <v>Locust Lake</v>
          </cell>
          <cell r="B21">
            <v>41.35</v>
          </cell>
        </row>
        <row r="22">
          <cell r="A22" t="str">
            <v>Trout Run Reservoir</v>
          </cell>
          <cell r="B22">
            <v>41.35</v>
          </cell>
        </row>
        <row r="23">
          <cell r="A23" t="str">
            <v>Springbrook Res</v>
          </cell>
          <cell r="B23">
            <v>41.98</v>
          </cell>
        </row>
        <row r="24">
          <cell r="A24" t="str">
            <v>Lake Marburg</v>
          </cell>
          <cell r="B24">
            <v>42.86</v>
          </cell>
        </row>
        <row r="25">
          <cell r="A25" t="str">
            <v>Pocono Summit Lake </v>
          </cell>
          <cell r="B25">
            <v>43.4</v>
          </cell>
        </row>
        <row r="26">
          <cell r="A26" t="str">
            <v>Silver Lake</v>
          </cell>
          <cell r="B26">
            <v>43.4</v>
          </cell>
        </row>
        <row r="27">
          <cell r="A27" t="str">
            <v>Painter Swamp</v>
          </cell>
          <cell r="B27">
            <v>43.67</v>
          </cell>
        </row>
        <row r="28">
          <cell r="A28" t="str">
            <v>Keystone Lake Power Station</v>
          </cell>
          <cell r="B28">
            <v>44.14</v>
          </cell>
        </row>
        <row r="29">
          <cell r="A29" t="str">
            <v>Log Tavern</v>
          </cell>
          <cell r="B29">
            <v>44.17</v>
          </cell>
        </row>
        <row r="30">
          <cell r="A30" t="str">
            <v>Loyalhanna Reservoir</v>
          </cell>
          <cell r="B30">
            <v>44.17</v>
          </cell>
        </row>
        <row r="31">
          <cell r="A31" t="str">
            <v>Saltlick Reservoir</v>
          </cell>
          <cell r="B31">
            <v>44.17</v>
          </cell>
        </row>
        <row r="32">
          <cell r="A32" t="str">
            <v>Stark Reservoir</v>
          </cell>
          <cell r="B32">
            <v>44.17</v>
          </cell>
        </row>
        <row r="33">
          <cell r="A33" t="str">
            <v>Upper Stillwater Lake</v>
          </cell>
          <cell r="B33">
            <v>44.17</v>
          </cell>
        </row>
        <row r="34">
          <cell r="A34" t="str">
            <v>Lackawanna Lake</v>
          </cell>
          <cell r="B34">
            <v>44.41</v>
          </cell>
        </row>
        <row r="35">
          <cell r="A35" t="str">
            <v>Mill Run (Fayette)</v>
          </cell>
          <cell r="B35">
            <v>44.65</v>
          </cell>
        </row>
        <row r="36">
          <cell r="A36" t="str">
            <v>High Point</v>
          </cell>
          <cell r="B36">
            <v>44.88</v>
          </cell>
        </row>
        <row r="37">
          <cell r="A37" t="str">
            <v>Lilly Pond (Pike 52-066)</v>
          </cell>
          <cell r="B37">
            <v>45.1</v>
          </cell>
        </row>
        <row r="38">
          <cell r="A38" t="str">
            <v>Hereford Manor Lower</v>
          </cell>
          <cell r="B38">
            <v>45.32</v>
          </cell>
        </row>
        <row r="39">
          <cell r="A39" t="str">
            <v>Lake Tioga</v>
          </cell>
          <cell r="B39">
            <v>45.32</v>
          </cell>
        </row>
        <row r="40">
          <cell r="A40" t="str">
            <v>Belmont Lake</v>
          </cell>
          <cell r="B40">
            <v>45.42</v>
          </cell>
        </row>
        <row r="41">
          <cell r="A41" t="str">
            <v>Pecks Pond</v>
          </cell>
          <cell r="B41">
            <v>45.75</v>
          </cell>
        </row>
        <row r="42">
          <cell r="A42" t="str">
            <v>Edinboro Lake</v>
          </cell>
          <cell r="B42">
            <v>45.96</v>
          </cell>
        </row>
        <row r="43">
          <cell r="A43" t="str">
            <v>lake Mokoma</v>
          </cell>
          <cell r="B43">
            <v>46.16</v>
          </cell>
        </row>
        <row r="44">
          <cell r="A44" t="str">
            <v>Tanglewood Lake</v>
          </cell>
          <cell r="B44">
            <v>46.16</v>
          </cell>
        </row>
        <row r="45">
          <cell r="A45" t="str">
            <v>Arrowhead - North</v>
          </cell>
          <cell r="B45">
            <v>46.36</v>
          </cell>
        </row>
        <row r="46">
          <cell r="A46" t="str">
            <v>Colver Reservoir</v>
          </cell>
          <cell r="B46">
            <v>46.36</v>
          </cell>
        </row>
        <row r="47">
          <cell r="A47" t="str">
            <v>Furnace Creek Dam</v>
          </cell>
          <cell r="B47">
            <v>46.36</v>
          </cell>
        </row>
        <row r="48">
          <cell r="A48" t="str">
            <v>Keystone Lake State Park</v>
          </cell>
          <cell r="B48">
            <v>46.36</v>
          </cell>
        </row>
        <row r="49">
          <cell r="A49" t="str">
            <v>Lake Arrowhead</v>
          </cell>
          <cell r="B49">
            <v>46.36</v>
          </cell>
        </row>
        <row r="50">
          <cell r="A50" t="str">
            <v>Longford Lake</v>
          </cell>
          <cell r="B50">
            <v>46.36</v>
          </cell>
        </row>
        <row r="51">
          <cell r="A51" t="str">
            <v>Miller Pond</v>
          </cell>
          <cell r="B51">
            <v>46.36</v>
          </cell>
        </row>
        <row r="52">
          <cell r="A52" t="str">
            <v>Rock Run Reservoir</v>
          </cell>
          <cell r="B52">
            <v>46.36</v>
          </cell>
        </row>
        <row r="53">
          <cell r="A53" t="str">
            <v>Dalton Run Reservoir</v>
          </cell>
          <cell r="B53">
            <v>46.55</v>
          </cell>
        </row>
        <row r="54">
          <cell r="A54" t="str">
            <v>Mill  Pond #1</v>
          </cell>
          <cell r="B54">
            <v>46.55</v>
          </cell>
        </row>
        <row r="55">
          <cell r="A55" t="str">
            <v>Hinkston Run</v>
          </cell>
          <cell r="B55">
            <v>46.74</v>
          </cell>
        </row>
        <row r="56">
          <cell r="A56" t="str">
            <v>Mountain Lake</v>
          </cell>
          <cell r="B56">
            <v>47.29</v>
          </cell>
        </row>
        <row r="57">
          <cell r="A57" t="str">
            <v>Allen Lake/Allens Pond</v>
          </cell>
          <cell r="B57">
            <v>47.47</v>
          </cell>
        </row>
        <row r="58">
          <cell r="A58" t="str">
            <v>Paupack Lake </v>
          </cell>
          <cell r="B58">
            <v>47.47</v>
          </cell>
        </row>
        <row r="59">
          <cell r="A59" t="str">
            <v>Pinecrest Lake</v>
          </cell>
          <cell r="B59">
            <v>47.47</v>
          </cell>
        </row>
        <row r="60">
          <cell r="A60" t="str">
            <v>Justus Lake</v>
          </cell>
          <cell r="B60">
            <v>47.81</v>
          </cell>
        </row>
        <row r="61">
          <cell r="A61" t="str">
            <v>Lake Maskenozha</v>
          </cell>
          <cell r="B61">
            <v>47.81</v>
          </cell>
        </row>
        <row r="62">
          <cell r="A62" t="str">
            <v>Paupack Lake </v>
          </cell>
          <cell r="B62">
            <v>47.81</v>
          </cell>
        </row>
        <row r="63">
          <cell r="A63" t="str">
            <v>Beaver Dam Run Reservoir</v>
          </cell>
          <cell r="B63">
            <v>48.15</v>
          </cell>
        </row>
        <row r="64">
          <cell r="A64" t="str">
            <v>Bruce Lake</v>
          </cell>
          <cell r="B64">
            <v>48.15</v>
          </cell>
        </row>
        <row r="65">
          <cell r="A65" t="str">
            <v>Egypt Meadow</v>
          </cell>
          <cell r="B65">
            <v>48.15</v>
          </cell>
        </row>
        <row r="66">
          <cell r="A66" t="str">
            <v>Raystown Lake</v>
          </cell>
          <cell r="B66">
            <v>48.15</v>
          </cell>
        </row>
        <row r="67">
          <cell r="A67" t="str">
            <v>Tripp Lake</v>
          </cell>
          <cell r="B67">
            <v>48.15</v>
          </cell>
        </row>
        <row r="68">
          <cell r="A68" t="str">
            <v>Lake O'Meadows</v>
          </cell>
          <cell r="B68">
            <v>48.31</v>
          </cell>
        </row>
        <row r="69">
          <cell r="A69" t="str">
            <v>Lake Scranton </v>
          </cell>
          <cell r="B69">
            <v>48.47</v>
          </cell>
        </row>
        <row r="70">
          <cell r="A70" t="str">
            <v>Tuscarora Lake</v>
          </cell>
          <cell r="B70">
            <v>48.63</v>
          </cell>
        </row>
        <row r="71">
          <cell r="A71" t="str">
            <v>White Deer Lake</v>
          </cell>
          <cell r="B71">
            <v>48.63</v>
          </cell>
        </row>
        <row r="72">
          <cell r="A72" t="str">
            <v>Thorn Run Reservoir</v>
          </cell>
          <cell r="B72">
            <v>48.78</v>
          </cell>
        </row>
        <row r="73">
          <cell r="A73" t="str">
            <v>Curtis Res.</v>
          </cell>
          <cell r="B73">
            <v>49.23</v>
          </cell>
        </row>
        <row r="74">
          <cell r="A74" t="str">
            <v>Hammond Lake</v>
          </cell>
          <cell r="B74">
            <v>49.37</v>
          </cell>
        </row>
        <row r="75">
          <cell r="A75" t="str">
            <v>Lake Greeley</v>
          </cell>
          <cell r="B75">
            <v>49.37</v>
          </cell>
        </row>
        <row r="76">
          <cell r="A76" t="str">
            <v>Hickory Lake</v>
          </cell>
          <cell r="B76">
            <v>49.66</v>
          </cell>
        </row>
        <row r="77">
          <cell r="A77" t="str">
            <v>Kooser Lake</v>
          </cell>
          <cell r="B77">
            <v>49.66</v>
          </cell>
        </row>
        <row r="78">
          <cell r="A78" t="str">
            <v>Long Pond (Pike) </v>
          </cell>
          <cell r="B78">
            <v>49.66</v>
          </cell>
        </row>
        <row r="79">
          <cell r="A79" t="str">
            <v>Pecks Pond</v>
          </cell>
          <cell r="B79">
            <v>49.66</v>
          </cell>
        </row>
        <row r="80">
          <cell r="A80" t="str">
            <v>Popps Hobby</v>
          </cell>
          <cell r="B80">
            <v>49.66</v>
          </cell>
        </row>
        <row r="81">
          <cell r="A81" t="str">
            <v>Summit Lake</v>
          </cell>
          <cell r="B81">
            <v>49.66</v>
          </cell>
        </row>
        <row r="82">
          <cell r="A82" t="str">
            <v>Upper Wood Pond</v>
          </cell>
          <cell r="B82">
            <v>49.66</v>
          </cell>
        </row>
        <row r="83">
          <cell r="A83" t="str">
            <v>Yellow Creek</v>
          </cell>
          <cell r="B83">
            <v>49.8</v>
          </cell>
        </row>
        <row r="84">
          <cell r="A84" t="str">
            <v>Canadohta Lake </v>
          </cell>
          <cell r="B84">
            <v>49.94</v>
          </cell>
        </row>
        <row r="85">
          <cell r="A85" t="str">
            <v>Lakee Canadohta</v>
          </cell>
          <cell r="B85">
            <v>49.94</v>
          </cell>
        </row>
        <row r="86">
          <cell r="A86" t="str">
            <v>Lake Gloria</v>
          </cell>
          <cell r="B86">
            <v>49.94</v>
          </cell>
        </row>
        <row r="87">
          <cell r="A87" t="str">
            <v>Duman Lake</v>
          </cell>
          <cell r="B87">
            <v>50.47</v>
          </cell>
        </row>
        <row r="88">
          <cell r="A88" t="str">
            <v>Green Lick Reservoir</v>
          </cell>
          <cell r="B88">
            <v>50.47</v>
          </cell>
        </row>
        <row r="89">
          <cell r="A89" t="str">
            <v>Lake Ladore</v>
          </cell>
          <cell r="B89">
            <v>50.59</v>
          </cell>
        </row>
        <row r="90">
          <cell r="A90" t="str">
            <v>Gouldsboro Lake</v>
          </cell>
          <cell r="B90">
            <v>50.97</v>
          </cell>
        </row>
        <row r="91">
          <cell r="A91" t="str">
            <v>Haig Pond</v>
          </cell>
          <cell r="B91">
            <v>50.97</v>
          </cell>
        </row>
        <row r="92">
          <cell r="A92" t="str">
            <v>Kaerchner Lake</v>
          </cell>
          <cell r="B92">
            <v>50.97</v>
          </cell>
        </row>
        <row r="93">
          <cell r="A93" t="str">
            <v>Page Lake</v>
          </cell>
          <cell r="B93">
            <v>50.97</v>
          </cell>
        </row>
        <row r="94">
          <cell r="A94" t="str">
            <v>Promised Land Lower</v>
          </cell>
          <cell r="B94">
            <v>50.97</v>
          </cell>
        </row>
        <row r="95">
          <cell r="A95" t="str">
            <v>Ranger Lake</v>
          </cell>
          <cell r="B95">
            <v>50.97</v>
          </cell>
        </row>
        <row r="96">
          <cell r="A96" t="str">
            <v>Sunfish Pond</v>
          </cell>
          <cell r="B96">
            <v>50.97</v>
          </cell>
        </row>
        <row r="97">
          <cell r="A97" t="str">
            <v>Tuscarora Lake</v>
          </cell>
          <cell r="B97">
            <v>50.97</v>
          </cell>
        </row>
        <row r="98">
          <cell r="A98" t="str">
            <v>Ebenezer</v>
          </cell>
          <cell r="B98">
            <v>51.53</v>
          </cell>
        </row>
        <row r="99">
          <cell r="A99" t="str">
            <v>Decker Lake </v>
          </cell>
          <cell r="B99">
            <v>51.56</v>
          </cell>
        </row>
        <row r="100">
          <cell r="A100" t="str">
            <v>Kyle Lake</v>
          </cell>
          <cell r="B100">
            <v>51.79</v>
          </cell>
        </row>
        <row r="101">
          <cell r="A101" t="str">
            <v>Lewis Lake</v>
          </cell>
          <cell r="B101">
            <v>51.79</v>
          </cell>
        </row>
        <row r="102">
          <cell r="A102" t="str">
            <v>Stairway Lake</v>
          </cell>
          <cell r="B102">
            <v>51.9</v>
          </cell>
        </row>
        <row r="103">
          <cell r="A103" t="str">
            <v>Canoe Lake</v>
          </cell>
          <cell r="B103">
            <v>52.12</v>
          </cell>
        </row>
        <row r="104">
          <cell r="A104" t="str">
            <v>Lake Minisink</v>
          </cell>
          <cell r="B104">
            <v>52.12</v>
          </cell>
        </row>
        <row r="105">
          <cell r="A105" t="str">
            <v>Promised Land Upper</v>
          </cell>
          <cell r="B105">
            <v>52.12</v>
          </cell>
        </row>
        <row r="106">
          <cell r="A106" t="str">
            <v>Stoughton Lake</v>
          </cell>
          <cell r="B106">
            <v>52.12</v>
          </cell>
        </row>
        <row r="107">
          <cell r="A107" t="str">
            <v>Meadow Lake</v>
          </cell>
          <cell r="B107">
            <v>52.18</v>
          </cell>
        </row>
        <row r="108">
          <cell r="A108" t="str">
            <v>Lily Pond (Pike 52-066)</v>
          </cell>
          <cell r="B108">
            <v>52.29</v>
          </cell>
        </row>
        <row r="109">
          <cell r="A109" t="str">
            <v>Lake Winola 2003</v>
          </cell>
          <cell r="B109">
            <v>52.34</v>
          </cell>
        </row>
        <row r="110">
          <cell r="A110" t="str">
            <v>Nesbit Reservoir</v>
          </cell>
          <cell r="B110">
            <v>52.45</v>
          </cell>
        </row>
        <row r="111">
          <cell r="A111" t="str">
            <v>Belmont Lake </v>
          </cell>
          <cell r="B111">
            <v>52.86</v>
          </cell>
        </row>
        <row r="112">
          <cell r="A112" t="str">
            <v>Hereford Manor Upper</v>
          </cell>
          <cell r="B112">
            <v>52.86</v>
          </cell>
        </row>
        <row r="113">
          <cell r="A113" t="str">
            <v>Lewis Lake</v>
          </cell>
          <cell r="B113">
            <v>53.06</v>
          </cell>
        </row>
        <row r="114">
          <cell r="A114" t="str">
            <v>Marcel Lake</v>
          </cell>
          <cell r="B114">
            <v>53.06</v>
          </cell>
        </row>
        <row r="115">
          <cell r="A115" t="str">
            <v>Decker Pond</v>
          </cell>
          <cell r="B115">
            <v>53.16</v>
          </cell>
        </row>
        <row r="116">
          <cell r="A116" t="str">
            <v>Donegal Lake</v>
          </cell>
          <cell r="B116">
            <v>53.16</v>
          </cell>
        </row>
        <row r="117">
          <cell r="A117" t="str">
            <v>Lake Oneida</v>
          </cell>
          <cell r="B117">
            <v>53.16</v>
          </cell>
        </row>
        <row r="118">
          <cell r="A118" t="str">
            <v>Lake Silkworth</v>
          </cell>
          <cell r="B118">
            <v>53.16</v>
          </cell>
        </row>
        <row r="119">
          <cell r="A119" t="str">
            <v>Leaser Lake</v>
          </cell>
          <cell r="B119">
            <v>53.16</v>
          </cell>
        </row>
        <row r="120">
          <cell r="A120" t="str">
            <v>Quemahoning Reservoir</v>
          </cell>
          <cell r="B120">
            <v>53.16</v>
          </cell>
        </row>
        <row r="121">
          <cell r="A121" t="str">
            <v>Memorial Lake</v>
          </cell>
          <cell r="B121">
            <v>53.4</v>
          </cell>
        </row>
        <row r="122">
          <cell r="A122" t="str">
            <v>Dunmore #7</v>
          </cell>
          <cell r="B122">
            <v>53.45</v>
          </cell>
        </row>
        <row r="123">
          <cell r="A123" t="str">
            <v>Lake Cowanesque</v>
          </cell>
          <cell r="B123">
            <v>53.45</v>
          </cell>
        </row>
        <row r="124">
          <cell r="A124" t="str">
            <v>Sly Lake</v>
          </cell>
          <cell r="B124">
            <v>53.45</v>
          </cell>
        </row>
        <row r="125">
          <cell r="A125" t="str">
            <v>White Oak</v>
          </cell>
          <cell r="B125">
            <v>53.45</v>
          </cell>
        </row>
        <row r="126">
          <cell r="A126" t="str">
            <v>Big Bass Lake </v>
          </cell>
          <cell r="B126">
            <v>53.54</v>
          </cell>
        </row>
        <row r="127">
          <cell r="A127" t="str">
            <v>Panther Hollow</v>
          </cell>
          <cell r="B127">
            <v>53.91</v>
          </cell>
        </row>
        <row r="128">
          <cell r="A128" t="str">
            <v>Fairview Lake</v>
          </cell>
          <cell r="B128">
            <v>54.09</v>
          </cell>
        </row>
        <row r="129">
          <cell r="A129" t="str">
            <v>Little Buffalo/Holman</v>
          </cell>
          <cell r="B129">
            <v>54.09</v>
          </cell>
        </row>
        <row r="130">
          <cell r="A130" t="str">
            <v>Marcel Lake</v>
          </cell>
          <cell r="B130">
            <v>54.09</v>
          </cell>
        </row>
        <row r="131">
          <cell r="A131" t="str">
            <v>Montrose Lake</v>
          </cell>
          <cell r="B131">
            <v>54.09</v>
          </cell>
        </row>
        <row r="132">
          <cell r="A132" t="str">
            <v>Scotts Run Dam</v>
          </cell>
          <cell r="B132">
            <v>54.09</v>
          </cell>
        </row>
        <row r="133">
          <cell r="A133" t="str">
            <v>Muddy Run Reservoir</v>
          </cell>
          <cell r="B133">
            <v>54.18</v>
          </cell>
        </row>
        <row r="134">
          <cell r="A134" t="str">
            <v>Sheppard Myers Reservoir</v>
          </cell>
          <cell r="B134">
            <v>54.27</v>
          </cell>
        </row>
        <row r="135">
          <cell r="A135" t="str">
            <v>Lake Genero</v>
          </cell>
          <cell r="B135">
            <v>54.36</v>
          </cell>
        </row>
        <row r="136">
          <cell r="A136" t="str">
            <v>Saylors Lake</v>
          </cell>
          <cell r="B136">
            <v>54.53</v>
          </cell>
        </row>
        <row r="137">
          <cell r="A137" t="str">
            <v>Lakeside</v>
          </cell>
          <cell r="B137">
            <v>54.95</v>
          </cell>
        </row>
        <row r="138">
          <cell r="A138" t="str">
            <v>Northmoreland</v>
          </cell>
          <cell r="B138">
            <v>54.95</v>
          </cell>
        </row>
        <row r="139">
          <cell r="A139" t="str">
            <v>Schooley</v>
          </cell>
          <cell r="B139">
            <v>54.95</v>
          </cell>
        </row>
        <row r="140">
          <cell r="A140" t="str">
            <v>Elmhurst Lake</v>
          </cell>
          <cell r="B140">
            <v>55.19</v>
          </cell>
        </row>
        <row r="141">
          <cell r="A141" t="str">
            <v>Lake Nuangola </v>
          </cell>
          <cell r="B141">
            <v>55.35</v>
          </cell>
        </row>
        <row r="142">
          <cell r="A142" t="str">
            <v>Laurel  Lake (Susquehanna)</v>
          </cell>
          <cell r="B142">
            <v>55.58</v>
          </cell>
        </row>
        <row r="143">
          <cell r="A143" t="str">
            <v>Long Arm Reservoir</v>
          </cell>
          <cell r="B143">
            <v>55.66</v>
          </cell>
        </row>
        <row r="144">
          <cell r="A144" t="str">
            <v>Cadjaw</v>
          </cell>
          <cell r="B144">
            <v>55.88</v>
          </cell>
        </row>
        <row r="145">
          <cell r="A145" t="str">
            <v>Forest Lake</v>
          </cell>
          <cell r="B145">
            <v>56.1</v>
          </cell>
        </row>
        <row r="146">
          <cell r="A146" t="str">
            <v>Underwood Lake</v>
          </cell>
          <cell r="B146">
            <v>56.32</v>
          </cell>
        </row>
        <row r="147">
          <cell r="A147" t="str">
            <v>Lake Minisink</v>
          </cell>
          <cell r="B147">
            <v>56.46</v>
          </cell>
        </row>
        <row r="148">
          <cell r="A148" t="str">
            <v>Stump Pond</v>
          </cell>
          <cell r="B148">
            <v>56.46</v>
          </cell>
        </row>
        <row r="149">
          <cell r="A149" t="str">
            <v>Blacks Lake(Black Pond)</v>
          </cell>
          <cell r="B149">
            <v>57.07</v>
          </cell>
        </row>
        <row r="150">
          <cell r="A150" t="str">
            <v>Cranberry Glade</v>
          </cell>
          <cell r="B150">
            <v>57.14</v>
          </cell>
        </row>
        <row r="151">
          <cell r="A151" t="str">
            <v>Glade Dam Lake</v>
          </cell>
          <cell r="B151">
            <v>57.14</v>
          </cell>
        </row>
        <row r="152">
          <cell r="A152" t="str">
            <v>Lake Antietam</v>
          </cell>
          <cell r="B152">
            <v>57.14</v>
          </cell>
        </row>
        <row r="153">
          <cell r="A153" t="str">
            <v>Lake Summerset</v>
          </cell>
          <cell r="B153">
            <v>57.14</v>
          </cell>
        </row>
        <row r="154">
          <cell r="A154" t="str">
            <v>Lower Wood Pond</v>
          </cell>
          <cell r="B154">
            <v>57.14</v>
          </cell>
        </row>
        <row r="155">
          <cell r="A155" t="str">
            <v>Lake Greeley</v>
          </cell>
          <cell r="B155">
            <v>57.39</v>
          </cell>
        </row>
        <row r="156">
          <cell r="A156" t="str">
            <v>Mt Airy Lake</v>
          </cell>
          <cell r="B156">
            <v>57.46</v>
          </cell>
        </row>
        <row r="157">
          <cell r="A157" t="str">
            <v>Rockwell Pond</v>
          </cell>
          <cell r="B157">
            <v>57.58</v>
          </cell>
        </row>
        <row r="158">
          <cell r="A158" t="str">
            <v>Conneaut Lake</v>
          </cell>
          <cell r="B158">
            <v>57.89</v>
          </cell>
        </row>
        <row r="159">
          <cell r="A159" t="str">
            <v>Glenburn Pond</v>
          </cell>
          <cell r="B159">
            <v>58.04</v>
          </cell>
        </row>
        <row r="160">
          <cell r="A160" t="str">
            <v>Morman Lake/Pond</v>
          </cell>
          <cell r="B160">
            <v>58.31</v>
          </cell>
        </row>
        <row r="161">
          <cell r="A161" t="str">
            <v>Cold Spring Lake</v>
          </cell>
          <cell r="B161">
            <v>58.36</v>
          </cell>
        </row>
        <row r="162">
          <cell r="A162" t="str">
            <v>Pocono Lake</v>
          </cell>
          <cell r="B162">
            <v>58.36</v>
          </cell>
        </row>
        <row r="163">
          <cell r="A163" t="str">
            <v>Bruce Lake</v>
          </cell>
          <cell r="B163">
            <v>58.42</v>
          </cell>
        </row>
        <row r="164">
          <cell r="A164" t="str">
            <v>Indian Creek Lake </v>
          </cell>
          <cell r="B164">
            <v>58.87</v>
          </cell>
        </row>
        <row r="165">
          <cell r="A165" t="str">
            <v>Lake Redman</v>
          </cell>
          <cell r="B165">
            <v>59.14</v>
          </cell>
        </row>
        <row r="166">
          <cell r="A166" t="str">
            <v>Big Elk Lake</v>
          </cell>
          <cell r="B166">
            <v>59.45</v>
          </cell>
        </row>
        <row r="167">
          <cell r="A167" t="str">
            <v>Egypt Meadow</v>
          </cell>
          <cell r="B167">
            <v>59.45</v>
          </cell>
        </row>
        <row r="168">
          <cell r="A168" t="str">
            <v>Shaggers Inn Pond</v>
          </cell>
          <cell r="B168">
            <v>59.45</v>
          </cell>
        </row>
        <row r="169">
          <cell r="A169" t="str">
            <v>Twin Lakes Upper</v>
          </cell>
          <cell r="B169">
            <v>59.62</v>
          </cell>
        </row>
        <row r="170">
          <cell r="A170" t="str">
            <v>Heart Lake</v>
          </cell>
          <cell r="B170">
            <v>59.66</v>
          </cell>
        </row>
        <row r="171">
          <cell r="A171" t="str">
            <v>Bush (Alvin R aka Kettle Creek) </v>
          </cell>
          <cell r="B171">
            <v>59.96</v>
          </cell>
        </row>
        <row r="172">
          <cell r="A172" t="str">
            <v>Glade Lake</v>
          </cell>
          <cell r="B172">
            <v>59.96</v>
          </cell>
        </row>
        <row r="173">
          <cell r="A173" t="str">
            <v>Raylean Lake</v>
          </cell>
          <cell r="B173">
            <v>60.44</v>
          </cell>
        </row>
        <row r="174">
          <cell r="A174" t="str">
            <v>Lake Ondawa (Big Pond)</v>
          </cell>
          <cell r="B174">
            <v>60.58</v>
          </cell>
        </row>
        <row r="175">
          <cell r="A175" t="str">
            <v>Lake Nockamixon</v>
          </cell>
          <cell r="B175">
            <v>60.67</v>
          </cell>
        </row>
        <row r="176">
          <cell r="A176" t="str">
            <v>Bernhart Dam</v>
          </cell>
          <cell r="B176">
            <v>60.89</v>
          </cell>
        </row>
        <row r="177">
          <cell r="A177" t="str">
            <v>Rexmont #2</v>
          </cell>
          <cell r="B177">
            <v>60.89</v>
          </cell>
        </row>
        <row r="178">
          <cell r="A178" t="str">
            <v>Swiftwater Lake</v>
          </cell>
          <cell r="B178">
            <v>60.89</v>
          </cell>
        </row>
        <row r="179">
          <cell r="A179" t="str">
            <v>Lake Towhee</v>
          </cell>
          <cell r="B179">
            <v>61.16</v>
          </cell>
        </row>
        <row r="180">
          <cell r="A180" t="str">
            <v>Mt. Gretna</v>
          </cell>
          <cell r="B180">
            <v>61.33</v>
          </cell>
        </row>
        <row r="181">
          <cell r="A181" t="str">
            <v>Pine Run</v>
          </cell>
          <cell r="B181">
            <v>61.99</v>
          </cell>
        </row>
        <row r="182">
          <cell r="A182" t="str">
            <v>Beach Lake </v>
          </cell>
          <cell r="B182">
            <v>62.11</v>
          </cell>
        </row>
        <row r="183">
          <cell r="A183" t="str">
            <v>Duck Harbor Pond</v>
          </cell>
          <cell r="B183">
            <v>62.15</v>
          </cell>
        </row>
        <row r="184">
          <cell r="A184" t="str">
            <v>Idelwild</v>
          </cell>
          <cell r="B184">
            <v>62.15</v>
          </cell>
        </row>
        <row r="185">
          <cell r="A185" t="str">
            <v>Long Pond (Wayne 64-041)</v>
          </cell>
          <cell r="B185">
            <v>62.15</v>
          </cell>
        </row>
        <row r="186">
          <cell r="A186" t="str">
            <v>Rexmont #1</v>
          </cell>
          <cell r="B186">
            <v>62.53</v>
          </cell>
        </row>
        <row r="187">
          <cell r="A187" t="str">
            <v>Elmhurst Lake</v>
          </cell>
          <cell r="B187">
            <v>62.68</v>
          </cell>
        </row>
        <row r="188">
          <cell r="A188" t="str">
            <v>Lake Williams</v>
          </cell>
          <cell r="B188">
            <v>62.79</v>
          </cell>
        </row>
        <row r="189">
          <cell r="A189" t="str">
            <v>Stephen Foster 2005</v>
          </cell>
          <cell r="B189">
            <v>63.15</v>
          </cell>
        </row>
        <row r="190">
          <cell r="A190" t="str">
            <v>Spring Pond/Spring Lake</v>
          </cell>
          <cell r="B190">
            <v>63.29</v>
          </cell>
        </row>
        <row r="191">
          <cell r="A191" t="str">
            <v>Lake Nuangola</v>
          </cell>
          <cell r="B191">
            <v>63.74</v>
          </cell>
        </row>
        <row r="192">
          <cell r="A192" t="str">
            <v>Acre Pond</v>
          </cell>
          <cell r="B192">
            <v>64.26</v>
          </cell>
        </row>
        <row r="193">
          <cell r="A193" t="str">
            <v>Lake Wanoka</v>
          </cell>
          <cell r="B193">
            <v>64.57</v>
          </cell>
        </row>
        <row r="194">
          <cell r="A194" t="str">
            <v>Stoevers Dam</v>
          </cell>
          <cell r="B194">
            <v>65.16</v>
          </cell>
        </row>
        <row r="195">
          <cell r="A195" t="str">
            <v>Ford Lake</v>
          </cell>
          <cell r="B195">
            <v>65.39</v>
          </cell>
        </row>
        <row r="196">
          <cell r="A196" t="str">
            <v>Twin Lakes Lower</v>
          </cell>
          <cell r="B196">
            <v>66.31</v>
          </cell>
        </row>
        <row r="197">
          <cell r="A197" t="str">
            <v>Ackleys Pond</v>
          </cell>
          <cell r="B197">
            <v>66.41</v>
          </cell>
        </row>
        <row r="198">
          <cell r="A198" t="str">
            <v>Lake Latonka</v>
          </cell>
          <cell r="B198">
            <v>66.43</v>
          </cell>
        </row>
        <row r="199">
          <cell r="A199" t="str">
            <v>Dutch Fork</v>
          </cell>
          <cell r="B199">
            <v>66.48</v>
          </cell>
        </row>
        <row r="200">
          <cell r="A200" t="str">
            <v>Beach Lake </v>
          </cell>
          <cell r="B200">
            <v>66.63</v>
          </cell>
        </row>
        <row r="201">
          <cell r="A201" t="str">
            <v>Sawkill Pond</v>
          </cell>
          <cell r="B201">
            <v>67.47</v>
          </cell>
        </row>
        <row r="202">
          <cell r="A202" t="str">
            <v>Lake Nockamixon</v>
          </cell>
          <cell r="B202">
            <v>67.49</v>
          </cell>
        </row>
        <row r="203">
          <cell r="A203" t="str">
            <v>Stephen Foster 2007</v>
          </cell>
          <cell r="B203">
            <v>67.58</v>
          </cell>
        </row>
        <row r="204">
          <cell r="A204" t="str">
            <v>Lake Galena</v>
          </cell>
          <cell r="B204">
            <v>67.6</v>
          </cell>
        </row>
        <row r="205">
          <cell r="A205" t="str">
            <v>Bixby Lake</v>
          </cell>
          <cell r="B205">
            <v>68.34</v>
          </cell>
        </row>
        <row r="206">
          <cell r="A206" t="str">
            <v>Little Elk Lake</v>
          </cell>
          <cell r="B206">
            <v>68.34</v>
          </cell>
        </row>
        <row r="207">
          <cell r="A207" t="str">
            <v>Stephen Foster 2004</v>
          </cell>
          <cell r="B207">
            <v>68.34</v>
          </cell>
        </row>
        <row r="208">
          <cell r="A208" t="str">
            <v>Struble Lake</v>
          </cell>
          <cell r="B208">
            <v>68.55</v>
          </cell>
        </row>
        <row r="209">
          <cell r="A209" t="str">
            <v>Pymatuning Lake </v>
          </cell>
          <cell r="B209">
            <v>68.57</v>
          </cell>
        </row>
        <row r="210">
          <cell r="A210" t="str">
            <v>Stephen Foster 2006</v>
          </cell>
          <cell r="B210">
            <v>68.97</v>
          </cell>
        </row>
        <row r="211">
          <cell r="A211" t="str">
            <v>Lake Rowena</v>
          </cell>
          <cell r="B211">
            <v>69.14</v>
          </cell>
        </row>
        <row r="212">
          <cell r="A212" t="str">
            <v>Shawnee Lake </v>
          </cell>
          <cell r="B212">
            <v>69.41</v>
          </cell>
        </row>
        <row r="213">
          <cell r="A213" t="str">
            <v>Township Line Dam</v>
          </cell>
          <cell r="B213">
            <v>69.7</v>
          </cell>
        </row>
        <row r="214">
          <cell r="A214" t="str">
            <v>Lake Luxembourg</v>
          </cell>
          <cell r="B214">
            <v>70.99</v>
          </cell>
        </row>
        <row r="215">
          <cell r="A215" t="str">
            <v>Frances Slocum</v>
          </cell>
          <cell r="B215">
            <v>71.95</v>
          </cell>
        </row>
        <row r="216">
          <cell r="A216" t="str">
            <v>Lake Luxembourg</v>
          </cell>
          <cell r="B216">
            <v>72.91</v>
          </cell>
        </row>
        <row r="217">
          <cell r="A217" t="str">
            <v>Wilmore Lake</v>
          </cell>
          <cell r="B217">
            <v>73.56</v>
          </cell>
        </row>
        <row r="218">
          <cell r="A218" t="str">
            <v>Lake Meade</v>
          </cell>
          <cell r="B218">
            <v>74.29</v>
          </cell>
        </row>
        <row r="219">
          <cell r="A219" t="str">
            <v>Stacey Pond</v>
          </cell>
          <cell r="B219">
            <v>75.14</v>
          </cell>
        </row>
        <row r="220">
          <cell r="A220" t="str">
            <v>Pinchot</v>
          </cell>
          <cell r="B220">
            <v>77.37</v>
          </cell>
        </row>
        <row r="221">
          <cell r="A221" t="str">
            <v>Sweet Arrow lake</v>
          </cell>
          <cell r="B221">
            <v>78.17</v>
          </cell>
        </row>
        <row r="222">
          <cell r="A222" t="str">
            <v>Balsam Pond</v>
          </cell>
          <cell r="B222">
            <v>81.32</v>
          </cell>
        </row>
      </sheetData>
      <sheetData sheetId="15">
        <row r="1">
          <cell r="B1" t="str">
            <v>Secchi TSI for chart</v>
          </cell>
        </row>
        <row r="2">
          <cell r="A2" t="str">
            <v>Crystal Lake</v>
          </cell>
          <cell r="B2">
            <v>33.26</v>
          </cell>
        </row>
        <row r="3">
          <cell r="A3" t="str">
            <v>Trout Run Reservoir</v>
          </cell>
          <cell r="B3">
            <v>35.25</v>
          </cell>
        </row>
        <row r="4">
          <cell r="A4" t="str">
            <v>Dunmore #1</v>
          </cell>
          <cell r="B4">
            <v>35.35</v>
          </cell>
        </row>
        <row r="5">
          <cell r="A5" t="str">
            <v>Lake Marburg</v>
          </cell>
          <cell r="B5">
            <v>35.51</v>
          </cell>
        </row>
        <row r="6">
          <cell r="A6" t="str">
            <v>Chapman Lake</v>
          </cell>
          <cell r="B6">
            <v>35.59</v>
          </cell>
        </row>
        <row r="7">
          <cell r="A7" t="str">
            <v>Lake Hiawatha</v>
          </cell>
          <cell r="B7">
            <v>35.64</v>
          </cell>
        </row>
        <row r="8">
          <cell r="A8" t="str">
            <v>Quaker Lake </v>
          </cell>
          <cell r="B8">
            <v>36.5</v>
          </cell>
        </row>
        <row r="9">
          <cell r="A9" t="str">
            <v>Quemahoning Reservoir</v>
          </cell>
          <cell r="B9">
            <v>36.69</v>
          </cell>
        </row>
        <row r="10">
          <cell r="A10" t="str">
            <v>Lake Cowanesque</v>
          </cell>
          <cell r="B10">
            <v>37.8</v>
          </cell>
        </row>
        <row r="11">
          <cell r="A11" t="str">
            <v>Locust Lake</v>
          </cell>
          <cell r="B11">
            <v>39.23</v>
          </cell>
        </row>
        <row r="12">
          <cell r="A12" t="str">
            <v>Tripp Lake</v>
          </cell>
          <cell r="B12">
            <v>39.23</v>
          </cell>
        </row>
        <row r="13">
          <cell r="A13" t="str">
            <v>Carbondale Res. #4</v>
          </cell>
          <cell r="B13">
            <v>39.54</v>
          </cell>
        </row>
        <row r="14">
          <cell r="A14" t="str">
            <v>Fuller Lake</v>
          </cell>
          <cell r="B14">
            <v>39.54</v>
          </cell>
        </row>
        <row r="15">
          <cell r="A15" t="str">
            <v>Indian Creek Lake </v>
          </cell>
          <cell r="B15">
            <v>39.75</v>
          </cell>
        </row>
        <row r="16">
          <cell r="A16" t="str">
            <v>Locust Lake </v>
          </cell>
          <cell r="B16">
            <v>39.79</v>
          </cell>
        </row>
        <row r="17">
          <cell r="A17" t="str">
            <v>Log Tavern</v>
          </cell>
          <cell r="B17">
            <v>39.93</v>
          </cell>
        </row>
        <row r="18">
          <cell r="A18" t="str">
            <v>Lake Tioga</v>
          </cell>
          <cell r="B18">
            <v>40</v>
          </cell>
        </row>
        <row r="19">
          <cell r="A19" t="str">
            <v>Silver Lake</v>
          </cell>
          <cell r="B19">
            <v>40</v>
          </cell>
        </row>
        <row r="20">
          <cell r="A20" t="str">
            <v>Hinkston Run</v>
          </cell>
          <cell r="B20">
            <v>40.44</v>
          </cell>
        </row>
        <row r="21">
          <cell r="A21" t="str">
            <v>North Fork Reservoir</v>
          </cell>
          <cell r="B21">
            <v>40.66</v>
          </cell>
        </row>
        <row r="22">
          <cell r="A22" t="str">
            <v>Hickory Lake</v>
          </cell>
          <cell r="B22">
            <v>41.01</v>
          </cell>
        </row>
        <row r="23">
          <cell r="A23" t="str">
            <v>Mountain Springs Lake</v>
          </cell>
          <cell r="B23">
            <v>41.2</v>
          </cell>
        </row>
        <row r="24">
          <cell r="A24" t="str">
            <v>Curtis Res.</v>
          </cell>
          <cell r="B24">
            <v>41.4</v>
          </cell>
        </row>
        <row r="25">
          <cell r="A25" t="str">
            <v>Chartiers #4</v>
          </cell>
          <cell r="B25">
            <v>41.93</v>
          </cell>
        </row>
        <row r="26">
          <cell r="A26" t="str">
            <v>Lake Winola 2003</v>
          </cell>
          <cell r="B26">
            <v>42.26</v>
          </cell>
        </row>
        <row r="27">
          <cell r="A27" t="str">
            <v>Springbrook Res</v>
          </cell>
          <cell r="B27">
            <v>42.86</v>
          </cell>
        </row>
        <row r="28">
          <cell r="A28" t="str">
            <v>Saltlick Reservoir</v>
          </cell>
          <cell r="B28">
            <v>43</v>
          </cell>
        </row>
        <row r="29">
          <cell r="A29" t="str">
            <v>Longford Lake</v>
          </cell>
          <cell r="B29">
            <v>43.08</v>
          </cell>
        </row>
        <row r="30">
          <cell r="A30" t="str">
            <v>Beaverdale Reservoir</v>
          </cell>
          <cell r="B30">
            <v>43.31</v>
          </cell>
        </row>
        <row r="31">
          <cell r="A31" t="str">
            <v>Lake Scranton </v>
          </cell>
          <cell r="B31">
            <v>43.45</v>
          </cell>
        </row>
        <row r="32">
          <cell r="A32" t="str">
            <v>Nesbit Reservoir</v>
          </cell>
          <cell r="B32">
            <v>43.68</v>
          </cell>
        </row>
        <row r="33">
          <cell r="A33" t="str">
            <v>Furnace Creek Dam</v>
          </cell>
          <cell r="B33">
            <v>43.72</v>
          </cell>
        </row>
        <row r="34">
          <cell r="A34" t="str">
            <v>Justus Lake</v>
          </cell>
          <cell r="B34">
            <v>43.91</v>
          </cell>
        </row>
        <row r="35">
          <cell r="A35" t="str">
            <v>Mountain Mud Pond (Merli-Sarnoski Park Pond)</v>
          </cell>
          <cell r="B35">
            <v>44.15</v>
          </cell>
        </row>
        <row r="36">
          <cell r="A36" t="str">
            <v>Stark Reservoir</v>
          </cell>
          <cell r="B36">
            <v>44.15</v>
          </cell>
        </row>
        <row r="37">
          <cell r="A37" t="str">
            <v>lake Mokoma</v>
          </cell>
          <cell r="B37">
            <v>44.64</v>
          </cell>
        </row>
        <row r="38">
          <cell r="A38" t="str">
            <v>Miller Pond</v>
          </cell>
          <cell r="B38">
            <v>44.64</v>
          </cell>
        </row>
        <row r="39">
          <cell r="A39" t="str">
            <v>Park Place #3</v>
          </cell>
          <cell r="B39">
            <v>45.06</v>
          </cell>
        </row>
        <row r="40">
          <cell r="A40" t="str">
            <v>Popps Hobby</v>
          </cell>
          <cell r="B40">
            <v>45.09</v>
          </cell>
        </row>
        <row r="41">
          <cell r="A41" t="str">
            <v>Bush (Alvin R aka Kettle Creek) </v>
          </cell>
          <cell r="B41">
            <v>45.15</v>
          </cell>
        </row>
        <row r="42">
          <cell r="A42" t="str">
            <v>Lake Ladore</v>
          </cell>
          <cell r="B42">
            <v>45.35</v>
          </cell>
        </row>
        <row r="43">
          <cell r="A43" t="str">
            <v>Laurel Run Reservoir</v>
          </cell>
          <cell r="B43">
            <v>45.56</v>
          </cell>
        </row>
        <row r="44">
          <cell r="A44" t="str">
            <v>Rock Run Reservoir</v>
          </cell>
          <cell r="B44">
            <v>45.67</v>
          </cell>
        </row>
        <row r="45">
          <cell r="A45" t="str">
            <v>Ranger Lake</v>
          </cell>
          <cell r="B45">
            <v>45.89</v>
          </cell>
        </row>
        <row r="46">
          <cell r="A46" t="str">
            <v>Lake Silkworth</v>
          </cell>
          <cell r="B46">
            <v>45.94</v>
          </cell>
        </row>
        <row r="47">
          <cell r="A47" t="str">
            <v>Summit Lake</v>
          </cell>
          <cell r="B47">
            <v>46.27</v>
          </cell>
        </row>
        <row r="48">
          <cell r="A48" t="str">
            <v>Lake O'Meadows</v>
          </cell>
          <cell r="B48">
            <v>46.33</v>
          </cell>
        </row>
        <row r="49">
          <cell r="A49" t="str">
            <v>Mt. Gretna</v>
          </cell>
          <cell r="B49">
            <v>46.38</v>
          </cell>
        </row>
        <row r="50">
          <cell r="A50" t="str">
            <v>Belmont Lake</v>
          </cell>
          <cell r="B50">
            <v>46.61</v>
          </cell>
        </row>
        <row r="51">
          <cell r="A51" t="str">
            <v>Kyle Lake</v>
          </cell>
          <cell r="B51">
            <v>46.67</v>
          </cell>
        </row>
        <row r="52">
          <cell r="A52" t="str">
            <v>Upper Wood Pond</v>
          </cell>
          <cell r="B52">
            <v>46.67</v>
          </cell>
        </row>
        <row r="53">
          <cell r="A53" t="str">
            <v>Wilmore</v>
          </cell>
          <cell r="B53">
            <v>46.78</v>
          </cell>
        </row>
        <row r="54">
          <cell r="A54" t="str">
            <v>Mountain Lake</v>
          </cell>
          <cell r="B54">
            <v>46.84</v>
          </cell>
        </row>
        <row r="55">
          <cell r="A55" t="str">
            <v>Promised Land Upper</v>
          </cell>
          <cell r="B55">
            <v>46.9</v>
          </cell>
        </row>
        <row r="56">
          <cell r="A56" t="str">
            <v>Lake Minisink</v>
          </cell>
          <cell r="B56">
            <v>47.19</v>
          </cell>
        </row>
        <row r="57">
          <cell r="A57" t="str">
            <v>Fairview Lake</v>
          </cell>
          <cell r="B57">
            <v>47.37</v>
          </cell>
        </row>
        <row r="58">
          <cell r="A58" t="str">
            <v>Tuscarora Lake</v>
          </cell>
          <cell r="B58">
            <v>47.54</v>
          </cell>
        </row>
        <row r="59">
          <cell r="A59" t="str">
            <v>Allen Lake/Allens Pond</v>
          </cell>
          <cell r="B59">
            <v>47.61</v>
          </cell>
        </row>
        <row r="60">
          <cell r="A60" t="str">
            <v>Sunfish Pond</v>
          </cell>
          <cell r="B60">
            <v>47.67</v>
          </cell>
        </row>
        <row r="61">
          <cell r="A61" t="str">
            <v>Conemaugh Reservoir</v>
          </cell>
          <cell r="B61">
            <v>47.98</v>
          </cell>
        </row>
        <row r="62">
          <cell r="A62" t="str">
            <v>Dunmore #7</v>
          </cell>
          <cell r="B62">
            <v>48.05</v>
          </cell>
        </row>
        <row r="63">
          <cell r="A63" t="str">
            <v>Sly Lake</v>
          </cell>
          <cell r="B63">
            <v>48.05</v>
          </cell>
        </row>
        <row r="64">
          <cell r="A64" t="str">
            <v>Raystown Lake</v>
          </cell>
          <cell r="B64">
            <v>48.11</v>
          </cell>
        </row>
        <row r="65">
          <cell r="A65" t="str">
            <v>Sheppard Myers Reservoir</v>
          </cell>
          <cell r="B65">
            <v>48.62</v>
          </cell>
        </row>
        <row r="66">
          <cell r="A66" t="str">
            <v>Canadohta Lake </v>
          </cell>
          <cell r="B66">
            <v>48.69</v>
          </cell>
        </row>
        <row r="67">
          <cell r="A67" t="str">
            <v>Lakee Canadohta</v>
          </cell>
          <cell r="B67">
            <v>48.69</v>
          </cell>
        </row>
        <row r="68">
          <cell r="A68" t="str">
            <v>Beaver Dam Run Reservoir</v>
          </cell>
          <cell r="B68">
            <v>48.76</v>
          </cell>
        </row>
        <row r="69">
          <cell r="A69" t="str">
            <v>Colver Reservoir</v>
          </cell>
          <cell r="B69">
            <v>48.96</v>
          </cell>
        </row>
        <row r="70">
          <cell r="A70" t="str">
            <v>Stairway Lake</v>
          </cell>
          <cell r="B70">
            <v>48.96</v>
          </cell>
        </row>
        <row r="71">
          <cell r="A71" t="str">
            <v>Belmont Lake </v>
          </cell>
          <cell r="B71">
            <v>49.02</v>
          </cell>
        </row>
        <row r="72">
          <cell r="A72" t="str">
            <v>Leaser Lake</v>
          </cell>
          <cell r="B72">
            <v>49.09</v>
          </cell>
        </row>
        <row r="73">
          <cell r="A73" t="str">
            <v>Elmhurst Lake</v>
          </cell>
          <cell r="B73">
            <v>49.23</v>
          </cell>
        </row>
        <row r="74">
          <cell r="A74" t="str">
            <v>Keystone Lake Power Station</v>
          </cell>
          <cell r="B74">
            <v>49.23</v>
          </cell>
        </row>
        <row r="75">
          <cell r="A75" t="str">
            <v>Lilly Pond (Pike 52-066)</v>
          </cell>
          <cell r="B75">
            <v>49.3</v>
          </cell>
        </row>
        <row r="76">
          <cell r="A76" t="str">
            <v>Gouldsboro Lake</v>
          </cell>
          <cell r="B76">
            <v>49.36</v>
          </cell>
        </row>
        <row r="77">
          <cell r="A77" t="str">
            <v>High Point</v>
          </cell>
          <cell r="B77">
            <v>49.36</v>
          </cell>
        </row>
        <row r="78">
          <cell r="A78" t="str">
            <v>Haig Pond</v>
          </cell>
          <cell r="B78">
            <v>49.43</v>
          </cell>
        </row>
        <row r="79">
          <cell r="A79" t="str">
            <v>White Oak</v>
          </cell>
          <cell r="B79">
            <v>49.43</v>
          </cell>
        </row>
        <row r="80">
          <cell r="A80" t="str">
            <v>Bruce Lake</v>
          </cell>
          <cell r="B80">
            <v>49.5</v>
          </cell>
        </row>
        <row r="81">
          <cell r="A81" t="str">
            <v>Paupack Lake </v>
          </cell>
          <cell r="B81">
            <v>49.79</v>
          </cell>
        </row>
        <row r="82">
          <cell r="A82" t="str">
            <v>Conneaut Lake</v>
          </cell>
          <cell r="B82">
            <v>49.86</v>
          </cell>
        </row>
        <row r="83">
          <cell r="A83" t="str">
            <v>Tuscarora Lake</v>
          </cell>
          <cell r="B83">
            <v>49.93</v>
          </cell>
        </row>
        <row r="84">
          <cell r="A84" t="str">
            <v>Kaerchner Lake</v>
          </cell>
          <cell r="B84">
            <v>50</v>
          </cell>
        </row>
        <row r="85">
          <cell r="A85" t="str">
            <v>Raylean Lake</v>
          </cell>
          <cell r="B85">
            <v>50</v>
          </cell>
        </row>
        <row r="86">
          <cell r="A86" t="str">
            <v>Lackawanna Lake</v>
          </cell>
          <cell r="B86">
            <v>50.07</v>
          </cell>
        </row>
        <row r="87">
          <cell r="A87" t="str">
            <v>Paupack Lake </v>
          </cell>
          <cell r="B87">
            <v>50.14</v>
          </cell>
        </row>
        <row r="88">
          <cell r="A88" t="str">
            <v>Underwood Lake</v>
          </cell>
          <cell r="B88">
            <v>50.37</v>
          </cell>
        </row>
        <row r="89">
          <cell r="A89" t="str">
            <v>Long Pond (Wayne 64-041)</v>
          </cell>
          <cell r="B89">
            <v>50.44</v>
          </cell>
        </row>
        <row r="90">
          <cell r="A90" t="str">
            <v>Hammond Lake</v>
          </cell>
          <cell r="B90">
            <v>50.51</v>
          </cell>
        </row>
        <row r="91">
          <cell r="A91" t="str">
            <v>Hereford Manor Lower</v>
          </cell>
          <cell r="B91">
            <v>50.51</v>
          </cell>
        </row>
        <row r="92">
          <cell r="A92" t="str">
            <v>Lily Pond (Pike 52-066)</v>
          </cell>
          <cell r="B92">
            <v>50.51</v>
          </cell>
        </row>
        <row r="93">
          <cell r="A93" t="str">
            <v>Scotts Run Dam</v>
          </cell>
          <cell r="B93">
            <v>50.51</v>
          </cell>
        </row>
        <row r="94">
          <cell r="A94" t="str">
            <v>Lake Minisink</v>
          </cell>
          <cell r="B94">
            <v>50.74</v>
          </cell>
        </row>
        <row r="95">
          <cell r="A95" t="str">
            <v>Little Buffalo/Holman</v>
          </cell>
          <cell r="B95">
            <v>50.74</v>
          </cell>
        </row>
        <row r="96">
          <cell r="A96" t="str">
            <v>Schooley</v>
          </cell>
          <cell r="B96">
            <v>50.89</v>
          </cell>
        </row>
        <row r="97">
          <cell r="A97" t="str">
            <v>Hereford Manor Upper</v>
          </cell>
          <cell r="B97">
            <v>50.97</v>
          </cell>
        </row>
        <row r="98">
          <cell r="A98" t="str">
            <v>Lower Wood Pond</v>
          </cell>
          <cell r="B98">
            <v>51.12</v>
          </cell>
        </row>
        <row r="99">
          <cell r="A99" t="str">
            <v>Pecks Pond</v>
          </cell>
          <cell r="B99">
            <v>51.12</v>
          </cell>
        </row>
        <row r="100">
          <cell r="A100" t="str">
            <v>Elmhurst Lake</v>
          </cell>
          <cell r="B100">
            <v>51.44</v>
          </cell>
        </row>
        <row r="101">
          <cell r="A101" t="str">
            <v>Rexmont #2</v>
          </cell>
          <cell r="B101">
            <v>51.68</v>
          </cell>
        </row>
        <row r="102">
          <cell r="A102" t="str">
            <v>Forest Lake</v>
          </cell>
          <cell r="B102">
            <v>52.01</v>
          </cell>
        </row>
        <row r="103">
          <cell r="A103" t="str">
            <v>Duck Harbor Pond</v>
          </cell>
          <cell r="B103">
            <v>52.34</v>
          </cell>
        </row>
        <row r="104">
          <cell r="A104" t="str">
            <v>Laurel  Lake (Susquehanna)</v>
          </cell>
          <cell r="B104">
            <v>52.34</v>
          </cell>
        </row>
        <row r="105">
          <cell r="A105" t="str">
            <v>Lewis Lake</v>
          </cell>
          <cell r="B105">
            <v>52.34</v>
          </cell>
        </row>
        <row r="106">
          <cell r="A106" t="str">
            <v>Meadow Lake</v>
          </cell>
          <cell r="B106">
            <v>52.34</v>
          </cell>
        </row>
        <row r="107">
          <cell r="A107" t="str">
            <v>Mt Airy Lake</v>
          </cell>
          <cell r="B107">
            <v>52.43</v>
          </cell>
        </row>
        <row r="108">
          <cell r="A108" t="str">
            <v>Donegal Lake</v>
          </cell>
          <cell r="B108">
            <v>52.52</v>
          </cell>
        </row>
        <row r="109">
          <cell r="A109" t="str">
            <v>Big Elk Lake</v>
          </cell>
          <cell r="B109">
            <v>52.69</v>
          </cell>
        </row>
        <row r="110">
          <cell r="A110" t="str">
            <v>Canoe Lake</v>
          </cell>
          <cell r="B110">
            <v>52.69</v>
          </cell>
        </row>
        <row r="111">
          <cell r="A111" t="str">
            <v>Lake Nuangola </v>
          </cell>
          <cell r="B111">
            <v>52.95</v>
          </cell>
        </row>
        <row r="112">
          <cell r="A112" t="str">
            <v>Swiftwater Lake</v>
          </cell>
          <cell r="B112">
            <v>52.95</v>
          </cell>
        </row>
        <row r="113">
          <cell r="A113" t="str">
            <v>White Deer Lake</v>
          </cell>
          <cell r="B113">
            <v>52.95</v>
          </cell>
        </row>
        <row r="114">
          <cell r="A114" t="str">
            <v>Arrowhead - North</v>
          </cell>
          <cell r="B114">
            <v>53.22</v>
          </cell>
        </row>
        <row r="115">
          <cell r="A115" t="str">
            <v>Curwensville Lake</v>
          </cell>
          <cell r="B115">
            <v>53.22</v>
          </cell>
        </row>
        <row r="116">
          <cell r="A116" t="str">
            <v>Edinboro Lake</v>
          </cell>
          <cell r="B116">
            <v>53.22</v>
          </cell>
        </row>
        <row r="117">
          <cell r="A117" t="str">
            <v>Green Lick Reservoir</v>
          </cell>
          <cell r="B117">
            <v>53.22</v>
          </cell>
        </row>
        <row r="118">
          <cell r="A118" t="str">
            <v>Lake Antietam</v>
          </cell>
          <cell r="B118">
            <v>53.22</v>
          </cell>
        </row>
        <row r="119">
          <cell r="A119" t="str">
            <v>Montrose Lake</v>
          </cell>
          <cell r="B119">
            <v>53.22</v>
          </cell>
        </row>
        <row r="120">
          <cell r="A120" t="str">
            <v>Lake Gloria</v>
          </cell>
          <cell r="B120">
            <v>53.49</v>
          </cell>
        </row>
        <row r="121">
          <cell r="A121" t="str">
            <v>Pocono Lake</v>
          </cell>
          <cell r="B121">
            <v>53.58</v>
          </cell>
        </row>
        <row r="122">
          <cell r="A122" t="str">
            <v>Bernhart Dam</v>
          </cell>
          <cell r="B122">
            <v>53.68</v>
          </cell>
        </row>
        <row r="123">
          <cell r="A123" t="str">
            <v>Stephen Foster 2006</v>
          </cell>
          <cell r="B123">
            <v>53.68</v>
          </cell>
        </row>
        <row r="124">
          <cell r="A124" t="str">
            <v>Lewis Lake</v>
          </cell>
          <cell r="B124">
            <v>53.77</v>
          </cell>
        </row>
        <row r="125">
          <cell r="A125" t="str">
            <v>Dalton Run Reservoir</v>
          </cell>
          <cell r="B125">
            <v>53.86</v>
          </cell>
        </row>
        <row r="126">
          <cell r="A126" t="str">
            <v>Upper Stillwater Lake</v>
          </cell>
          <cell r="B126">
            <v>53.86</v>
          </cell>
        </row>
        <row r="127">
          <cell r="A127" t="str">
            <v>Page Lake</v>
          </cell>
          <cell r="B127">
            <v>53.96</v>
          </cell>
        </row>
        <row r="128">
          <cell r="A128" t="str">
            <v>Heart Lake</v>
          </cell>
          <cell r="B128">
            <v>54.15</v>
          </cell>
        </row>
        <row r="129">
          <cell r="A129" t="str">
            <v>Stephen Foster 2004</v>
          </cell>
          <cell r="B129">
            <v>54.15</v>
          </cell>
        </row>
        <row r="130">
          <cell r="A130" t="str">
            <v>Saylors Lake</v>
          </cell>
          <cell r="B130">
            <v>54.34</v>
          </cell>
        </row>
        <row r="131">
          <cell r="A131" t="str">
            <v>Stoevers Dam</v>
          </cell>
          <cell r="B131">
            <v>54.34</v>
          </cell>
        </row>
        <row r="132">
          <cell r="A132" t="str">
            <v>Cold Spring Lake</v>
          </cell>
          <cell r="B132">
            <v>54.44</v>
          </cell>
        </row>
        <row r="133">
          <cell r="A133" t="str">
            <v>Marcel Lake</v>
          </cell>
          <cell r="B133">
            <v>54.44</v>
          </cell>
        </row>
        <row r="134">
          <cell r="A134" t="str">
            <v>Pinecrest Lake</v>
          </cell>
          <cell r="B134">
            <v>54.54</v>
          </cell>
        </row>
        <row r="135">
          <cell r="A135" t="str">
            <v>Lake Ondawa (Big Pond)</v>
          </cell>
          <cell r="B135">
            <v>54.64</v>
          </cell>
        </row>
        <row r="136">
          <cell r="A136" t="str">
            <v>Lake Nockamixon</v>
          </cell>
          <cell r="B136">
            <v>54.74</v>
          </cell>
        </row>
        <row r="137">
          <cell r="A137" t="str">
            <v>Muddy Run Reservoir</v>
          </cell>
          <cell r="B137">
            <v>54.84</v>
          </cell>
        </row>
        <row r="138">
          <cell r="A138" t="str">
            <v>Tanglewood Lake</v>
          </cell>
          <cell r="B138">
            <v>54.94</v>
          </cell>
        </row>
        <row r="139">
          <cell r="A139" t="str">
            <v>Lake Wanoka</v>
          </cell>
          <cell r="B139">
            <v>55.15</v>
          </cell>
        </row>
        <row r="140">
          <cell r="A140" t="str">
            <v>Long Arm Reservoir</v>
          </cell>
          <cell r="B140">
            <v>55.15</v>
          </cell>
        </row>
        <row r="141">
          <cell r="A141" t="str">
            <v>Lake Greeley</v>
          </cell>
          <cell r="B141">
            <v>55.35</v>
          </cell>
        </row>
        <row r="142">
          <cell r="A142" t="str">
            <v>Stephen Foster 2005</v>
          </cell>
          <cell r="B142">
            <v>55.35</v>
          </cell>
        </row>
        <row r="143">
          <cell r="A143" t="str">
            <v>Morman Lake/Pond</v>
          </cell>
          <cell r="B143">
            <v>55.67</v>
          </cell>
        </row>
        <row r="144">
          <cell r="A144" t="str">
            <v>Beach Lake </v>
          </cell>
          <cell r="B144">
            <v>55.78</v>
          </cell>
        </row>
        <row r="145">
          <cell r="A145" t="str">
            <v>Lake Arrowhead</v>
          </cell>
          <cell r="B145">
            <v>55.78</v>
          </cell>
        </row>
        <row r="146">
          <cell r="A146" t="str">
            <v>Twin Lakes Upper</v>
          </cell>
          <cell r="B146">
            <v>56.21</v>
          </cell>
        </row>
        <row r="147">
          <cell r="A147" t="str">
            <v>Children's/Boiling Spring</v>
          </cell>
          <cell r="B147">
            <v>56.44</v>
          </cell>
        </row>
        <row r="148">
          <cell r="A148" t="str">
            <v>Big Bass Lake </v>
          </cell>
          <cell r="B148">
            <v>56.67</v>
          </cell>
        </row>
        <row r="149">
          <cell r="A149" t="str">
            <v>Decker Pond</v>
          </cell>
          <cell r="B149">
            <v>56.78</v>
          </cell>
        </row>
        <row r="150">
          <cell r="A150" t="str">
            <v>Lake Nockamixon</v>
          </cell>
          <cell r="B150">
            <v>56.78</v>
          </cell>
        </row>
        <row r="151">
          <cell r="A151" t="str">
            <v>Bruce Lake</v>
          </cell>
          <cell r="B151">
            <v>56.9</v>
          </cell>
        </row>
        <row r="152">
          <cell r="A152" t="str">
            <v>Kooser Lake</v>
          </cell>
          <cell r="B152">
            <v>56.9</v>
          </cell>
        </row>
        <row r="153">
          <cell r="A153" t="str">
            <v>Stephen Foster 2007</v>
          </cell>
          <cell r="B153">
            <v>56.9</v>
          </cell>
        </row>
        <row r="154">
          <cell r="A154" t="str">
            <v>Lakeside</v>
          </cell>
          <cell r="B154">
            <v>57.01</v>
          </cell>
        </row>
        <row r="155">
          <cell r="A155" t="str">
            <v>Long Pond (Pike) </v>
          </cell>
          <cell r="B155">
            <v>57.01</v>
          </cell>
        </row>
        <row r="156">
          <cell r="A156" t="str">
            <v>Idelwild</v>
          </cell>
          <cell r="B156">
            <v>57.13</v>
          </cell>
        </row>
        <row r="157">
          <cell r="A157" t="str">
            <v>Pocono Summit Lake </v>
          </cell>
          <cell r="B157">
            <v>57.25</v>
          </cell>
        </row>
        <row r="158">
          <cell r="A158" t="str">
            <v>Doubling Gap</v>
          </cell>
          <cell r="B158">
            <v>57.37</v>
          </cell>
        </row>
        <row r="159">
          <cell r="A159" t="str">
            <v>Yellow Creek</v>
          </cell>
          <cell r="B159">
            <v>57.37</v>
          </cell>
        </row>
        <row r="160">
          <cell r="A160" t="str">
            <v>Ebenezer</v>
          </cell>
          <cell r="B160">
            <v>57.58</v>
          </cell>
        </row>
        <row r="161">
          <cell r="A161" t="str">
            <v>Keystone Lake State Park</v>
          </cell>
          <cell r="B161">
            <v>57.61</v>
          </cell>
        </row>
        <row r="162">
          <cell r="A162" t="str">
            <v>Lake Redman</v>
          </cell>
          <cell r="B162">
            <v>57.61</v>
          </cell>
        </row>
        <row r="163">
          <cell r="A163" t="str">
            <v>Little Elk Lake</v>
          </cell>
          <cell r="B163">
            <v>57.61</v>
          </cell>
        </row>
        <row r="164">
          <cell r="A164" t="str">
            <v>Lake Greeley</v>
          </cell>
          <cell r="B164">
            <v>57.73</v>
          </cell>
        </row>
        <row r="165">
          <cell r="A165" t="str">
            <v>Rexmont #1</v>
          </cell>
          <cell r="B165">
            <v>57.73</v>
          </cell>
        </row>
        <row r="166">
          <cell r="A166" t="str">
            <v>Beach Lake </v>
          </cell>
          <cell r="B166">
            <v>57.86</v>
          </cell>
        </row>
        <row r="167">
          <cell r="A167" t="str">
            <v>Cadjaw</v>
          </cell>
          <cell r="B167">
            <v>57.86</v>
          </cell>
        </row>
        <row r="168">
          <cell r="A168" t="str">
            <v>Cranberry Glade</v>
          </cell>
          <cell r="B168">
            <v>57.86</v>
          </cell>
        </row>
        <row r="169">
          <cell r="A169" t="str">
            <v>Decker Lake </v>
          </cell>
          <cell r="B169">
            <v>57.86</v>
          </cell>
        </row>
        <row r="170">
          <cell r="A170" t="str">
            <v>Lake Nuangola</v>
          </cell>
          <cell r="B170">
            <v>57.86</v>
          </cell>
        </row>
        <row r="171">
          <cell r="A171" t="str">
            <v>Spring Pond/Spring Lake</v>
          </cell>
          <cell r="B171">
            <v>57.86</v>
          </cell>
        </row>
        <row r="172">
          <cell r="A172" t="str">
            <v>Egypt Meadow</v>
          </cell>
          <cell r="B172">
            <v>57.98</v>
          </cell>
        </row>
        <row r="173">
          <cell r="A173" t="str">
            <v>Marcel Lake</v>
          </cell>
          <cell r="B173">
            <v>58.11</v>
          </cell>
        </row>
        <row r="174">
          <cell r="A174" t="str">
            <v>Duman Lake</v>
          </cell>
          <cell r="B174">
            <v>58.24</v>
          </cell>
        </row>
        <row r="175">
          <cell r="A175" t="str">
            <v>Stump Pond</v>
          </cell>
          <cell r="B175">
            <v>58.24</v>
          </cell>
        </row>
        <row r="176">
          <cell r="A176" t="str">
            <v>Stoughton Lake</v>
          </cell>
          <cell r="B176">
            <v>58.49</v>
          </cell>
        </row>
        <row r="177">
          <cell r="A177" t="str">
            <v>Lake Williams</v>
          </cell>
          <cell r="B177">
            <v>58.76</v>
          </cell>
        </row>
        <row r="178">
          <cell r="A178" t="str">
            <v>Sawkill Pond</v>
          </cell>
          <cell r="B178">
            <v>58.76</v>
          </cell>
        </row>
        <row r="179">
          <cell r="A179" t="str">
            <v>Glade Lake</v>
          </cell>
          <cell r="B179">
            <v>58.89</v>
          </cell>
        </row>
        <row r="180">
          <cell r="A180" t="str">
            <v>Loyalhanna Reservoir</v>
          </cell>
          <cell r="B180">
            <v>58.89</v>
          </cell>
        </row>
        <row r="181">
          <cell r="A181" t="str">
            <v>Painter Swamp</v>
          </cell>
          <cell r="B181">
            <v>58.89</v>
          </cell>
        </row>
        <row r="182">
          <cell r="A182" t="str">
            <v>Thorn Run Reservoir</v>
          </cell>
          <cell r="B182">
            <v>58.89</v>
          </cell>
        </row>
        <row r="183">
          <cell r="A183" t="str">
            <v>Glenburn Pond</v>
          </cell>
          <cell r="B183">
            <v>59.02</v>
          </cell>
        </row>
        <row r="184">
          <cell r="A184" t="str">
            <v>Mill  Pond #1</v>
          </cell>
          <cell r="B184">
            <v>59.02</v>
          </cell>
        </row>
        <row r="185">
          <cell r="A185" t="str">
            <v>Memorial Lake</v>
          </cell>
          <cell r="B185">
            <v>59.3</v>
          </cell>
        </row>
        <row r="186">
          <cell r="A186" t="str">
            <v>Northmoreland</v>
          </cell>
          <cell r="B186">
            <v>59.57</v>
          </cell>
        </row>
        <row r="187">
          <cell r="A187" t="str">
            <v>Lake Genero</v>
          </cell>
          <cell r="B187">
            <v>59.71</v>
          </cell>
        </row>
        <row r="188">
          <cell r="A188" t="str">
            <v>Lake Latonka</v>
          </cell>
          <cell r="B188">
            <v>59.71</v>
          </cell>
        </row>
        <row r="189">
          <cell r="A189" t="str">
            <v>Sweet Arrow lake</v>
          </cell>
          <cell r="B189">
            <v>59.93</v>
          </cell>
        </row>
        <row r="190">
          <cell r="A190" t="str">
            <v>Bixby Lake</v>
          </cell>
          <cell r="B190">
            <v>60</v>
          </cell>
        </row>
        <row r="191">
          <cell r="A191" t="str">
            <v>Egypt Meadow</v>
          </cell>
          <cell r="B191">
            <v>60.59</v>
          </cell>
        </row>
        <row r="192">
          <cell r="A192" t="str">
            <v>Twin Lakes Lower</v>
          </cell>
          <cell r="B192">
            <v>60.74</v>
          </cell>
        </row>
        <row r="193">
          <cell r="A193" t="str">
            <v>Acre Pond</v>
          </cell>
          <cell r="B193">
            <v>60.89</v>
          </cell>
        </row>
        <row r="194">
          <cell r="A194" t="str">
            <v>Frances Slocum</v>
          </cell>
          <cell r="B194">
            <v>60.89</v>
          </cell>
        </row>
        <row r="195">
          <cell r="A195" t="str">
            <v>Lake Oneida</v>
          </cell>
          <cell r="B195">
            <v>61.2</v>
          </cell>
        </row>
        <row r="196">
          <cell r="A196" t="str">
            <v>Ackleys Pond</v>
          </cell>
          <cell r="B196">
            <v>61.52</v>
          </cell>
        </row>
        <row r="197">
          <cell r="A197" t="str">
            <v>Lake Maskenozha</v>
          </cell>
          <cell r="B197">
            <v>61.52</v>
          </cell>
        </row>
        <row r="198">
          <cell r="A198" t="str">
            <v>Township Line Dam</v>
          </cell>
          <cell r="B198">
            <v>61.52</v>
          </cell>
        </row>
        <row r="199">
          <cell r="A199" t="str">
            <v>Pine Run</v>
          </cell>
          <cell r="B199">
            <v>61.68</v>
          </cell>
        </row>
        <row r="200">
          <cell r="A200" t="str">
            <v>Shaggers Inn Pond</v>
          </cell>
          <cell r="B200">
            <v>62.01</v>
          </cell>
        </row>
        <row r="201">
          <cell r="A201" t="str">
            <v>Mill Run (Fayette)</v>
          </cell>
          <cell r="B201">
            <v>62.86</v>
          </cell>
        </row>
        <row r="202">
          <cell r="A202" t="str">
            <v>Lake Galena</v>
          </cell>
          <cell r="B202">
            <v>63.22</v>
          </cell>
        </row>
        <row r="203">
          <cell r="A203" t="str">
            <v>Pecks Pond</v>
          </cell>
          <cell r="B203">
            <v>63.4</v>
          </cell>
        </row>
        <row r="204">
          <cell r="A204" t="str">
            <v>Ford Lake</v>
          </cell>
          <cell r="B204">
            <v>63.77</v>
          </cell>
        </row>
        <row r="205">
          <cell r="A205" t="str">
            <v>Lake Rowena</v>
          </cell>
          <cell r="B205">
            <v>63.77</v>
          </cell>
        </row>
        <row r="206">
          <cell r="A206" t="str">
            <v>Rockwell Pond</v>
          </cell>
          <cell r="B206">
            <v>64.15</v>
          </cell>
        </row>
        <row r="207">
          <cell r="A207" t="str">
            <v>Dutch Fork</v>
          </cell>
          <cell r="B207">
            <v>65.15</v>
          </cell>
        </row>
        <row r="208">
          <cell r="A208" t="str">
            <v>Lake Towhee</v>
          </cell>
          <cell r="B208">
            <v>65.56</v>
          </cell>
        </row>
        <row r="209">
          <cell r="A209" t="str">
            <v>Pymatuning Lake </v>
          </cell>
          <cell r="B209">
            <v>65.78</v>
          </cell>
        </row>
        <row r="210">
          <cell r="A210" t="str">
            <v>Lake Meade</v>
          </cell>
          <cell r="B210">
            <v>67.37</v>
          </cell>
        </row>
        <row r="211">
          <cell r="A211" t="str">
            <v>Blacks Lake(Black Pond)</v>
          </cell>
          <cell r="B211">
            <v>68.11</v>
          </cell>
        </row>
        <row r="212">
          <cell r="A212" t="str">
            <v>Struble Lake</v>
          </cell>
          <cell r="B212">
            <v>68.11</v>
          </cell>
        </row>
        <row r="213">
          <cell r="A213" t="str">
            <v>Panther Hollow</v>
          </cell>
          <cell r="B213">
            <v>68.89</v>
          </cell>
        </row>
        <row r="214">
          <cell r="A214" t="str">
            <v>Lake Summerset</v>
          </cell>
          <cell r="B214">
            <v>69.16</v>
          </cell>
        </row>
        <row r="215">
          <cell r="A215" t="str">
            <v>Glade Dam Lake</v>
          </cell>
          <cell r="B215">
            <v>69.71</v>
          </cell>
        </row>
        <row r="216">
          <cell r="A216" t="str">
            <v>Shawnee Lake </v>
          </cell>
          <cell r="B216">
            <v>70</v>
          </cell>
        </row>
        <row r="217">
          <cell r="A217" t="str">
            <v>Lake Luxembourg</v>
          </cell>
          <cell r="B217">
            <v>70.59</v>
          </cell>
        </row>
        <row r="218">
          <cell r="A218" t="str">
            <v>Lake Luxembourg</v>
          </cell>
          <cell r="B218">
            <v>73.22</v>
          </cell>
        </row>
        <row r="219">
          <cell r="A219" t="str">
            <v>Stacey Pond</v>
          </cell>
          <cell r="B219">
            <v>73.96</v>
          </cell>
        </row>
        <row r="220">
          <cell r="A220" t="str">
            <v>Balsam Pond</v>
          </cell>
          <cell r="B220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data alpha"/>
      <sheetName val="secchi chart"/>
      <sheetName val="Secchi data"/>
      <sheetName val="TP data"/>
      <sheetName val="TN data"/>
      <sheetName val="Chl-aChart"/>
      <sheetName val="Chl-a"/>
      <sheetName val="ALKchart"/>
      <sheetName val="ALK"/>
      <sheetName val="TP TSIchart"/>
      <sheetName val="TP TSI"/>
      <sheetName val="ChlTSIChart"/>
      <sheetName val="Chl TSIcalc"/>
      <sheetName val="Chart7Secchi TSI"/>
      <sheetName val="Secchi TSI"/>
      <sheetName val="Chart8TN TSI"/>
      <sheetName val="TN TSI"/>
      <sheetName val="SUM Sht of 10% Lakes"/>
      <sheetName val="Sheet2"/>
    </sheetNames>
    <sheetDataSet>
      <sheetData sheetId="3">
        <row r="2">
          <cell r="B2" t="str">
            <v>Mountain Springs Lake</v>
          </cell>
          <cell r="C2">
            <v>3.68</v>
          </cell>
          <cell r="D2">
            <v>2.738</v>
          </cell>
          <cell r="E2">
            <v>5.231</v>
          </cell>
          <cell r="G2">
            <v>0.341</v>
          </cell>
          <cell r="H2">
            <v>0.005</v>
          </cell>
        </row>
        <row r="3">
          <cell r="B3" t="str">
            <v>Quaker Lake</v>
          </cell>
          <cell r="C3">
            <v>5.1</v>
          </cell>
          <cell r="D3">
            <v>23.08</v>
          </cell>
          <cell r="E3">
            <v>4.5</v>
          </cell>
          <cell r="G3">
            <v>0.255</v>
          </cell>
          <cell r="H3">
            <v>0.0073</v>
          </cell>
        </row>
        <row r="4">
          <cell r="B4" t="str">
            <v>Keystone Lake Power Station</v>
          </cell>
          <cell r="C4">
            <v>2.11</v>
          </cell>
          <cell r="D4">
            <v>46.83</v>
          </cell>
          <cell r="E4">
            <v>4.64</v>
          </cell>
          <cell r="G4">
            <v>0.459</v>
          </cell>
          <cell r="H4">
            <v>0.008</v>
          </cell>
        </row>
        <row r="5">
          <cell r="B5" t="str">
            <v>North Fork Reservoir</v>
          </cell>
          <cell r="C5">
            <v>3.82</v>
          </cell>
          <cell r="D5">
            <v>9.26</v>
          </cell>
          <cell r="E5">
            <v>2.22</v>
          </cell>
          <cell r="G5">
            <v>0.588</v>
          </cell>
          <cell r="H5">
            <v>0.008</v>
          </cell>
        </row>
        <row r="6">
          <cell r="B6" t="str">
            <v>Kyle Lake</v>
          </cell>
          <cell r="C6">
            <v>2.52</v>
          </cell>
          <cell r="G6">
            <v>0.483</v>
          </cell>
          <cell r="H6">
            <v>0.0089</v>
          </cell>
        </row>
        <row r="7">
          <cell r="B7" t="str">
            <v>Beaver Dam Run Reservoir</v>
          </cell>
          <cell r="C7">
            <v>2.18</v>
          </cell>
          <cell r="D7">
            <v>4.98</v>
          </cell>
          <cell r="E7">
            <v>5.53</v>
          </cell>
          <cell r="G7">
            <v>0.764</v>
          </cell>
          <cell r="H7">
            <v>0.009</v>
          </cell>
        </row>
        <row r="8">
          <cell r="B8" t="str">
            <v>Beaverdale Reservoir</v>
          </cell>
          <cell r="C8">
            <v>3.18</v>
          </cell>
          <cell r="D8">
            <v>4.25</v>
          </cell>
          <cell r="E8">
            <v>3.17</v>
          </cell>
          <cell r="G8">
            <v>0.605</v>
          </cell>
          <cell r="H8">
            <v>0.009</v>
          </cell>
        </row>
        <row r="9">
          <cell r="B9" t="str">
            <v>Fuller Lake</v>
          </cell>
          <cell r="C9">
            <v>4.13</v>
          </cell>
          <cell r="D9">
            <v>65.7</v>
          </cell>
          <cell r="E9">
            <v>6.3</v>
          </cell>
          <cell r="G9">
            <v>0.263</v>
          </cell>
          <cell r="H9">
            <v>0.009</v>
          </cell>
        </row>
        <row r="10">
          <cell r="B10" t="str">
            <v>Locust Lake </v>
          </cell>
          <cell r="C10">
            <v>4.06</v>
          </cell>
          <cell r="G10">
            <v>0.121</v>
          </cell>
          <cell r="H10">
            <v>0.009</v>
          </cell>
        </row>
        <row r="11">
          <cell r="B11" t="str">
            <v>Conemaugh Reservoir</v>
          </cell>
          <cell r="C11">
            <v>2.3</v>
          </cell>
          <cell r="G11">
            <v>1.52</v>
          </cell>
          <cell r="H11">
            <v>0.01</v>
          </cell>
        </row>
        <row r="12">
          <cell r="B12" t="str">
            <v>Dalton Run Reservoir</v>
          </cell>
          <cell r="C12">
            <v>1.53</v>
          </cell>
          <cell r="D12">
            <v>11.48</v>
          </cell>
          <cell r="E12">
            <v>8.58</v>
          </cell>
          <cell r="G12">
            <v>0.554</v>
          </cell>
          <cell r="H12">
            <v>0.01</v>
          </cell>
        </row>
        <row r="13">
          <cell r="B13" t="str">
            <v>Lake Mokoma</v>
          </cell>
          <cell r="H13">
            <v>0.01</v>
          </cell>
        </row>
        <row r="14">
          <cell r="B14" t="str">
            <v>Lake Gloria</v>
          </cell>
          <cell r="C14">
            <v>1.57</v>
          </cell>
          <cell r="D14">
            <v>12.56</v>
          </cell>
          <cell r="E14">
            <v>10.6</v>
          </cell>
          <cell r="G14">
            <v>0.527</v>
          </cell>
          <cell r="H14">
            <v>0.0103</v>
          </cell>
        </row>
        <row r="15">
          <cell r="B15" t="str">
            <v>Raystown Lake</v>
          </cell>
          <cell r="C15">
            <v>2.28</v>
          </cell>
          <cell r="D15">
            <v>48.99</v>
          </cell>
          <cell r="E15">
            <v>5.11</v>
          </cell>
          <cell r="G15">
            <v>1.426</v>
          </cell>
          <cell r="H15">
            <v>0.0105</v>
          </cell>
        </row>
        <row r="16">
          <cell r="B16" t="str">
            <v>Longford Lake</v>
          </cell>
          <cell r="C16">
            <v>3.23</v>
          </cell>
          <cell r="D16">
            <v>13.87</v>
          </cell>
          <cell r="E16">
            <v>4.28</v>
          </cell>
          <cell r="G16">
            <v>0.239</v>
          </cell>
          <cell r="H16">
            <v>0.011</v>
          </cell>
        </row>
        <row r="17">
          <cell r="B17" t="str">
            <v>Quemahoning Reservoir</v>
          </cell>
          <cell r="C17">
            <v>5.03</v>
          </cell>
          <cell r="G17">
            <v>1.48</v>
          </cell>
          <cell r="H17">
            <v>0.011</v>
          </cell>
        </row>
        <row r="18">
          <cell r="B18" t="str">
            <v>Lily Pond (Pike 52-066)</v>
          </cell>
          <cell r="C18">
            <v>1.93</v>
          </cell>
          <cell r="D18">
            <v>6.56</v>
          </cell>
          <cell r="E18">
            <v>15.2</v>
          </cell>
          <cell r="G18">
            <v>0.276</v>
          </cell>
          <cell r="H18">
            <v>0.0112</v>
          </cell>
        </row>
        <row r="19">
          <cell r="B19" t="str">
            <v>Colver Reservoir</v>
          </cell>
          <cell r="C19">
            <v>2.15</v>
          </cell>
          <cell r="D19">
            <v>25.58</v>
          </cell>
          <cell r="E19">
            <v>8.67</v>
          </cell>
          <cell r="G19">
            <v>1.943</v>
          </cell>
          <cell r="H19">
            <v>0.012</v>
          </cell>
        </row>
        <row r="20">
          <cell r="B20" t="str">
            <v>Doubling Gap Lake</v>
          </cell>
          <cell r="C20">
            <v>1.2</v>
          </cell>
          <cell r="D20">
            <v>1.21</v>
          </cell>
          <cell r="E20">
            <v>13.24</v>
          </cell>
          <cell r="G20">
            <v>0.511</v>
          </cell>
          <cell r="H20">
            <v>0.012</v>
          </cell>
        </row>
        <row r="21">
          <cell r="B21" t="str">
            <v>Log Tavern Lake</v>
          </cell>
          <cell r="C21">
            <v>4.02</v>
          </cell>
          <cell r="D21">
            <v>4.78</v>
          </cell>
          <cell r="E21">
            <v>6</v>
          </cell>
          <cell r="G21">
            <v>0.26</v>
          </cell>
          <cell r="H21">
            <v>0.012</v>
          </cell>
        </row>
        <row r="22">
          <cell r="B22" t="str">
            <v>Pocono Summit Lake </v>
          </cell>
          <cell r="C22">
            <v>1.21</v>
          </cell>
          <cell r="G22">
            <v>0.336</v>
          </cell>
          <cell r="H22">
            <v>0.012</v>
          </cell>
        </row>
        <row r="23">
          <cell r="B23" t="str">
            <v>Popps Hobby</v>
          </cell>
          <cell r="C23">
            <v>2.81</v>
          </cell>
          <cell r="D23">
            <v>13.85</v>
          </cell>
          <cell r="E23">
            <v>3.19</v>
          </cell>
          <cell r="G23">
            <v>0.223</v>
          </cell>
          <cell r="H23">
            <v>0.012</v>
          </cell>
        </row>
        <row r="24">
          <cell r="B24" t="str">
            <v>Silver Lake</v>
          </cell>
          <cell r="C24">
            <v>4</v>
          </cell>
          <cell r="D24">
            <v>12</v>
          </cell>
          <cell r="E24">
            <v>2.8</v>
          </cell>
          <cell r="F24" t="str">
            <v> </v>
          </cell>
          <cell r="G24">
            <v>0.254</v>
          </cell>
          <cell r="H24">
            <v>0.012</v>
          </cell>
        </row>
        <row r="25">
          <cell r="B25" t="str">
            <v>Yellow Creek Lake</v>
          </cell>
          <cell r="C25">
            <v>1.2</v>
          </cell>
          <cell r="D25">
            <v>25.9</v>
          </cell>
          <cell r="E25">
            <v>2.7</v>
          </cell>
          <cell r="G25">
            <v>0.8</v>
          </cell>
          <cell r="H25">
            <v>0.012</v>
          </cell>
        </row>
        <row r="26">
          <cell r="B26" t="str">
            <v>Saltlick Reservoir</v>
          </cell>
          <cell r="C26">
            <v>3.25</v>
          </cell>
          <cell r="D26">
            <v>22.54</v>
          </cell>
          <cell r="E26">
            <v>5.36</v>
          </cell>
          <cell r="G26">
            <v>0.581</v>
          </cell>
          <cell r="H26">
            <v>0.0123</v>
          </cell>
        </row>
        <row r="27">
          <cell r="B27" t="str">
            <v>Belmont Lake</v>
          </cell>
          <cell r="C27">
            <v>2.53</v>
          </cell>
          <cell r="D27">
            <v>8.38</v>
          </cell>
          <cell r="E27">
            <v>2</v>
          </cell>
          <cell r="G27">
            <v>0.365</v>
          </cell>
          <cell r="H27">
            <v>0.013</v>
          </cell>
        </row>
        <row r="28">
          <cell r="B28" t="str">
            <v>Carbondale Res. #4</v>
          </cell>
          <cell r="C28">
            <v>4.13</v>
          </cell>
          <cell r="G28">
            <v>0.238</v>
          </cell>
          <cell r="H28">
            <v>0.013</v>
          </cell>
        </row>
        <row r="29">
          <cell r="B29" t="str">
            <v>Hickory Lake</v>
          </cell>
          <cell r="C29">
            <v>3.73</v>
          </cell>
          <cell r="D29">
            <v>6.53</v>
          </cell>
          <cell r="E29">
            <v>8.1</v>
          </cell>
          <cell r="G29">
            <v>0.328</v>
          </cell>
          <cell r="H29">
            <v>0.013</v>
          </cell>
        </row>
        <row r="30">
          <cell r="B30" t="str">
            <v>Lake Hiawatha </v>
          </cell>
          <cell r="H30">
            <v>0.013</v>
          </cell>
        </row>
        <row r="31">
          <cell r="B31" t="str">
            <v>Lake Minisink</v>
          </cell>
          <cell r="C31">
            <v>2.43</v>
          </cell>
          <cell r="D31">
            <v>9.34</v>
          </cell>
          <cell r="E31">
            <v>2.55</v>
          </cell>
          <cell r="G31">
            <v>0.312</v>
          </cell>
          <cell r="H31">
            <v>0.013</v>
          </cell>
        </row>
        <row r="32">
          <cell r="B32" t="str">
            <v>Nesbit Reservoir</v>
          </cell>
          <cell r="C32">
            <v>3.1</v>
          </cell>
          <cell r="G32">
            <v>0.151</v>
          </cell>
          <cell r="H32">
            <v>0.013</v>
          </cell>
        </row>
        <row r="33">
          <cell r="B33" t="str">
            <v>Park Place #3</v>
          </cell>
          <cell r="C33">
            <v>2.817</v>
          </cell>
          <cell r="G33">
            <v>0.27</v>
          </cell>
          <cell r="H33">
            <v>0.013</v>
          </cell>
        </row>
        <row r="34">
          <cell r="B34" t="str">
            <v>Upper Wood Pond</v>
          </cell>
          <cell r="C34">
            <v>2.52</v>
          </cell>
          <cell r="D34">
            <v>12.27</v>
          </cell>
          <cell r="E34">
            <v>7</v>
          </cell>
          <cell r="G34">
            <v>0.383</v>
          </cell>
          <cell r="H34">
            <v>0.013</v>
          </cell>
        </row>
        <row r="35">
          <cell r="B35" t="str">
            <v>Lake Marburg</v>
          </cell>
          <cell r="C35">
            <v>5.46</v>
          </cell>
          <cell r="G35">
            <v>1.783</v>
          </cell>
          <cell r="H35">
            <v>0.0131</v>
          </cell>
        </row>
        <row r="36">
          <cell r="B36" t="str">
            <v>Belmont Lake </v>
          </cell>
          <cell r="C36">
            <v>2.14</v>
          </cell>
          <cell r="E36">
            <v>2.7</v>
          </cell>
          <cell r="F36">
            <v>36</v>
          </cell>
          <cell r="G36">
            <v>0.2825</v>
          </cell>
          <cell r="H36">
            <v>0.014</v>
          </cell>
        </row>
        <row r="37">
          <cell r="B37" t="str">
            <v>Children's/Boiling Spring</v>
          </cell>
          <cell r="C37">
            <v>1.28</v>
          </cell>
          <cell r="D37">
            <v>109.54</v>
          </cell>
          <cell r="E37">
            <v>5.29</v>
          </cell>
          <cell r="G37">
            <v>2.122</v>
          </cell>
          <cell r="H37">
            <v>0.014</v>
          </cell>
        </row>
        <row r="38">
          <cell r="B38" t="str">
            <v>Lake Minisink</v>
          </cell>
          <cell r="C38">
            <v>1.9</v>
          </cell>
          <cell r="G38">
            <v>0.534</v>
          </cell>
          <cell r="H38">
            <v>0.014</v>
          </cell>
        </row>
        <row r="39">
          <cell r="B39" t="str">
            <v>Long Pond (Pike) </v>
          </cell>
          <cell r="C39">
            <v>1.23</v>
          </cell>
          <cell r="D39">
            <v>3.38</v>
          </cell>
          <cell r="E39">
            <v>6</v>
          </cell>
          <cell r="G39">
            <v>0.42</v>
          </cell>
          <cell r="H39">
            <v>0.014</v>
          </cell>
        </row>
        <row r="40">
          <cell r="B40" t="str">
            <v>Loyalhanna Reservoir</v>
          </cell>
          <cell r="C40">
            <v>1.08</v>
          </cell>
          <cell r="D40">
            <v>47.3</v>
          </cell>
          <cell r="E40">
            <v>11.6</v>
          </cell>
          <cell r="G40">
            <v>1.065</v>
          </cell>
          <cell r="H40">
            <v>0.014</v>
          </cell>
        </row>
        <row r="41">
          <cell r="B41" t="str">
            <v>Sunfish Pond</v>
          </cell>
          <cell r="C41">
            <v>2.35</v>
          </cell>
          <cell r="G41">
            <v>0.43</v>
          </cell>
          <cell r="H41">
            <v>0.014</v>
          </cell>
        </row>
        <row r="42">
          <cell r="B42" t="str">
            <v>Crystal Lake</v>
          </cell>
          <cell r="C42">
            <v>6.38</v>
          </cell>
          <cell r="D42">
            <v>21.24</v>
          </cell>
          <cell r="E42">
            <v>1.921</v>
          </cell>
          <cell r="G42">
            <v>0.274</v>
          </cell>
          <cell r="H42">
            <v>0.01425</v>
          </cell>
        </row>
        <row r="43">
          <cell r="B43" t="str">
            <v>Bush (Alvin R aka kettle Creek) </v>
          </cell>
          <cell r="C43">
            <v>2.8</v>
          </cell>
          <cell r="D43">
            <v>15.54</v>
          </cell>
          <cell r="E43">
            <v>2.77</v>
          </cell>
          <cell r="G43">
            <v>0.469</v>
          </cell>
          <cell r="H43">
            <v>0.015</v>
          </cell>
        </row>
        <row r="44">
          <cell r="B44" t="str">
            <v>Gouldsboro Lake</v>
          </cell>
          <cell r="C44">
            <v>2.09</v>
          </cell>
          <cell r="G44">
            <v>0.453</v>
          </cell>
          <cell r="H44">
            <v>0.015</v>
          </cell>
        </row>
        <row r="45">
          <cell r="B45" t="str">
            <v>Green Lick Reservoir</v>
          </cell>
          <cell r="C45">
            <v>1.6</v>
          </cell>
          <cell r="G45">
            <v>0.92</v>
          </cell>
          <cell r="H45">
            <v>0.015</v>
          </cell>
        </row>
        <row r="46">
          <cell r="B46" t="str">
            <v>Hinkston Run</v>
          </cell>
          <cell r="C46">
            <v>3.88</v>
          </cell>
          <cell r="G46">
            <v>0.69</v>
          </cell>
          <cell r="H46">
            <v>0.015</v>
          </cell>
        </row>
        <row r="47">
          <cell r="B47" t="str">
            <v>Little Buffalo/Holman</v>
          </cell>
          <cell r="C47">
            <v>1.9</v>
          </cell>
          <cell r="D47">
            <v>54.3</v>
          </cell>
          <cell r="E47">
            <v>5.88</v>
          </cell>
          <cell r="G47">
            <v>1.029</v>
          </cell>
          <cell r="H47">
            <v>0.015</v>
          </cell>
        </row>
        <row r="48">
          <cell r="B48" t="str">
            <v>Pinecrest Lake</v>
          </cell>
          <cell r="C48">
            <v>1.46</v>
          </cell>
          <cell r="E48">
            <v>3.5</v>
          </cell>
          <cell r="F48">
            <v>49.1</v>
          </cell>
          <cell r="G48">
            <v>0.47</v>
          </cell>
          <cell r="H48">
            <v>0.015</v>
          </cell>
        </row>
        <row r="49">
          <cell r="B49" t="str">
            <v>Dunmore #1</v>
          </cell>
          <cell r="C49">
            <v>5.52</v>
          </cell>
          <cell r="G49">
            <v>0.182</v>
          </cell>
          <cell r="H49">
            <v>0.0156</v>
          </cell>
        </row>
        <row r="50">
          <cell r="B50" t="str">
            <v>Duman Lake</v>
          </cell>
          <cell r="C50">
            <v>1.13</v>
          </cell>
          <cell r="G50">
            <v>0.92</v>
          </cell>
          <cell r="H50">
            <v>0.0158</v>
          </cell>
        </row>
        <row r="51">
          <cell r="B51" t="str">
            <v>Indian Creek Lake </v>
          </cell>
          <cell r="C51">
            <v>4.07</v>
          </cell>
          <cell r="H51">
            <v>0.0159</v>
          </cell>
        </row>
        <row r="52">
          <cell r="B52" t="str">
            <v>Bruce Lake</v>
          </cell>
          <cell r="C52">
            <v>2.07</v>
          </cell>
          <cell r="G52">
            <v>0.538</v>
          </cell>
          <cell r="H52">
            <v>0.016</v>
          </cell>
        </row>
        <row r="53">
          <cell r="B53" t="str">
            <v>Chapman Lake</v>
          </cell>
          <cell r="C53">
            <v>5.43</v>
          </cell>
          <cell r="G53">
            <v>0.477</v>
          </cell>
          <cell r="H53">
            <v>0.016</v>
          </cell>
        </row>
        <row r="54">
          <cell r="B54" t="str">
            <v>Elmhurst Lake</v>
          </cell>
          <cell r="C54">
            <v>0.016</v>
          </cell>
          <cell r="H54">
            <v>0.016</v>
          </cell>
        </row>
        <row r="55">
          <cell r="B55" t="str">
            <v>Fairview Lake</v>
          </cell>
          <cell r="C55">
            <v>2.4</v>
          </cell>
          <cell r="D55">
            <v>6.78</v>
          </cell>
          <cell r="E55">
            <v>19.05</v>
          </cell>
          <cell r="G55">
            <v>0.399</v>
          </cell>
          <cell r="H55">
            <v>0.016</v>
          </cell>
        </row>
        <row r="56">
          <cell r="B56" t="str">
            <v>Lake Cowanesque</v>
          </cell>
          <cell r="C56">
            <v>4.66</v>
          </cell>
          <cell r="D56">
            <v>47.56</v>
          </cell>
          <cell r="E56">
            <v>11.667</v>
          </cell>
          <cell r="G56">
            <v>0.819</v>
          </cell>
          <cell r="H56">
            <v>0.016</v>
          </cell>
        </row>
        <row r="57">
          <cell r="B57" t="str">
            <v>Mountain Mud Pond (Merli-Sarnoski Park Pond)</v>
          </cell>
          <cell r="C57">
            <v>3</v>
          </cell>
          <cell r="G57">
            <v>0.417</v>
          </cell>
          <cell r="H57">
            <v>0.016</v>
          </cell>
        </row>
        <row r="58">
          <cell r="B58" t="str">
            <v>Pecks Pond</v>
          </cell>
          <cell r="C58">
            <v>1.85</v>
          </cell>
          <cell r="G58">
            <v>0.6</v>
          </cell>
          <cell r="H58">
            <v>0.016</v>
          </cell>
        </row>
        <row r="59">
          <cell r="B59" t="str">
            <v>Promised Land Upper</v>
          </cell>
          <cell r="C59">
            <v>2.48</v>
          </cell>
          <cell r="G59">
            <v>0.403</v>
          </cell>
          <cell r="H59">
            <v>0.016</v>
          </cell>
        </row>
        <row r="60">
          <cell r="B60" t="str">
            <v>Stark Reservoir</v>
          </cell>
          <cell r="C60">
            <v>3</v>
          </cell>
          <cell r="G60">
            <v>0.227</v>
          </cell>
          <cell r="H60">
            <v>0.016</v>
          </cell>
        </row>
        <row r="61">
          <cell r="B61" t="str">
            <v>Trout Run Reservoir</v>
          </cell>
          <cell r="C61">
            <v>5.56</v>
          </cell>
          <cell r="G61">
            <v>0.387</v>
          </cell>
          <cell r="H61">
            <v>0.016</v>
          </cell>
        </row>
        <row r="62">
          <cell r="B62" t="str">
            <v>Sheppard Myers Reservoir</v>
          </cell>
          <cell r="C62">
            <v>2.2</v>
          </cell>
          <cell r="G62">
            <v>1.72</v>
          </cell>
          <cell r="H62">
            <v>0.0162</v>
          </cell>
        </row>
        <row r="63">
          <cell r="B63" t="str">
            <v>Lake Tioga</v>
          </cell>
          <cell r="C63">
            <v>4</v>
          </cell>
          <cell r="D63">
            <v>25.92</v>
          </cell>
          <cell r="E63">
            <v>21.6</v>
          </cell>
          <cell r="G63">
            <v>0.649</v>
          </cell>
          <cell r="H63">
            <v>0.0164</v>
          </cell>
        </row>
        <row r="64">
          <cell r="B64" t="str">
            <v>Canadohta Lake</v>
          </cell>
          <cell r="H64">
            <v>0.017</v>
          </cell>
        </row>
        <row r="65">
          <cell r="B65" t="str">
            <v>Keystone Lake State Park</v>
          </cell>
          <cell r="C65">
            <v>1.18</v>
          </cell>
          <cell r="D65">
            <v>36.31</v>
          </cell>
          <cell r="E65">
            <v>10.69</v>
          </cell>
          <cell r="G65">
            <v>0.672</v>
          </cell>
          <cell r="H65">
            <v>0.017</v>
          </cell>
        </row>
        <row r="66">
          <cell r="B66" t="str">
            <v>Kooser Lake</v>
          </cell>
          <cell r="C66">
            <v>1.24</v>
          </cell>
          <cell r="D66">
            <v>50.89</v>
          </cell>
          <cell r="E66">
            <v>11</v>
          </cell>
          <cell r="G66">
            <v>6.971</v>
          </cell>
          <cell r="H66">
            <v>0.017</v>
          </cell>
        </row>
        <row r="67">
          <cell r="B67" t="str">
            <v>Lakee Canadohta</v>
          </cell>
          <cell r="C67">
            <v>2.19</v>
          </cell>
          <cell r="D67">
            <v>44.75</v>
          </cell>
          <cell r="E67">
            <v>5.03</v>
          </cell>
          <cell r="F67">
            <v>93.67</v>
          </cell>
          <cell r="G67">
            <v>0.456</v>
          </cell>
          <cell r="H67">
            <v>0.017</v>
          </cell>
        </row>
        <row r="68">
          <cell r="B68" t="str">
            <v>Locust Lake</v>
          </cell>
          <cell r="C68">
            <v>4.22</v>
          </cell>
          <cell r="D68">
            <v>5.3</v>
          </cell>
          <cell r="G68">
            <v>0.24</v>
          </cell>
          <cell r="H68">
            <v>0.017</v>
          </cell>
        </row>
        <row r="69">
          <cell r="B69" t="str">
            <v>Mountain Lake</v>
          </cell>
          <cell r="C69">
            <v>2.49</v>
          </cell>
          <cell r="G69">
            <v>0.62</v>
          </cell>
          <cell r="H69">
            <v>0.017</v>
          </cell>
        </row>
        <row r="70">
          <cell r="B70" t="str">
            <v>Painter Swamp</v>
          </cell>
          <cell r="C70">
            <v>1.08</v>
          </cell>
          <cell r="D70">
            <v>5.88</v>
          </cell>
          <cell r="E70">
            <v>2.65</v>
          </cell>
          <cell r="G70">
            <v>0.419</v>
          </cell>
          <cell r="H70">
            <v>0.017</v>
          </cell>
        </row>
        <row r="71">
          <cell r="B71" t="str">
            <v>Paupack Lake </v>
          </cell>
          <cell r="H71">
            <v>0.017</v>
          </cell>
        </row>
        <row r="72">
          <cell r="B72" t="str">
            <v>Tuscarora Lake</v>
          </cell>
          <cell r="C72">
            <v>2.01</v>
          </cell>
          <cell r="D72">
            <v>11.1</v>
          </cell>
          <cell r="G72">
            <v>0.606</v>
          </cell>
          <cell r="H72">
            <v>0.017</v>
          </cell>
        </row>
        <row r="73">
          <cell r="B73" t="str">
            <v>Lewis Lake</v>
          </cell>
          <cell r="C73">
            <v>1.54</v>
          </cell>
          <cell r="D73">
            <v>17.42</v>
          </cell>
          <cell r="E73">
            <v>2.82</v>
          </cell>
          <cell r="G73">
            <v>0.478</v>
          </cell>
          <cell r="H73">
            <v>0.0173</v>
          </cell>
        </row>
        <row r="74">
          <cell r="B74" t="str">
            <v>Justus Lake</v>
          </cell>
          <cell r="C74">
            <v>3.05</v>
          </cell>
          <cell r="D74">
            <v>18</v>
          </cell>
          <cell r="E74">
            <v>2.3</v>
          </cell>
          <cell r="G74">
            <v>0.508</v>
          </cell>
          <cell r="H74">
            <v>0.0179</v>
          </cell>
        </row>
        <row r="75">
          <cell r="B75" t="str">
            <v>Big Bass Lake </v>
          </cell>
          <cell r="C75">
            <v>1.26</v>
          </cell>
          <cell r="E75">
            <v>4.8</v>
          </cell>
          <cell r="F75">
            <v>164.5</v>
          </cell>
          <cell r="G75">
            <v>0.585</v>
          </cell>
          <cell r="H75">
            <v>0.018</v>
          </cell>
        </row>
        <row r="76">
          <cell r="B76" t="str">
            <v>Conneaut Lake</v>
          </cell>
          <cell r="C76">
            <v>2.02</v>
          </cell>
          <cell r="D76">
            <v>72.14</v>
          </cell>
          <cell r="E76">
            <v>12.15</v>
          </cell>
          <cell r="G76">
            <v>0.802</v>
          </cell>
          <cell r="H76">
            <v>0.018</v>
          </cell>
        </row>
        <row r="77">
          <cell r="B77" t="str">
            <v>Donegal Lake</v>
          </cell>
          <cell r="C77">
            <v>1.68</v>
          </cell>
          <cell r="G77">
            <v>0.989</v>
          </cell>
          <cell r="H77">
            <v>0.018</v>
          </cell>
        </row>
        <row r="78">
          <cell r="B78" t="str">
            <v>High Point</v>
          </cell>
          <cell r="C78">
            <v>2.09</v>
          </cell>
          <cell r="G78">
            <v>0.47</v>
          </cell>
          <cell r="H78">
            <v>0.018</v>
          </cell>
        </row>
        <row r="79">
          <cell r="B79" t="str">
            <v>Lower Wood Pond</v>
          </cell>
          <cell r="C79">
            <v>1.85</v>
          </cell>
          <cell r="D79">
            <v>13.63</v>
          </cell>
          <cell r="E79">
            <v>4.64</v>
          </cell>
          <cell r="G79">
            <v>0.434</v>
          </cell>
          <cell r="H79">
            <v>0.018</v>
          </cell>
        </row>
        <row r="80">
          <cell r="B80" t="str">
            <v>Tanglewood Lake</v>
          </cell>
          <cell r="C80">
            <v>1.42</v>
          </cell>
          <cell r="D80">
            <v>15.4</v>
          </cell>
          <cell r="E80">
            <v>2.67</v>
          </cell>
          <cell r="F80">
            <v>70.89</v>
          </cell>
          <cell r="G80">
            <v>0.408</v>
          </cell>
          <cell r="H80">
            <v>0.018</v>
          </cell>
        </row>
        <row r="81">
          <cell r="B81" t="str">
            <v>Tripp Lake</v>
          </cell>
          <cell r="C81">
            <v>4.22</v>
          </cell>
          <cell r="D81">
            <v>11.93</v>
          </cell>
          <cell r="E81">
            <v>1.67</v>
          </cell>
          <cell r="G81">
            <v>0.407</v>
          </cell>
          <cell r="H81">
            <v>0.018</v>
          </cell>
        </row>
        <row r="82">
          <cell r="B82" t="str">
            <v>Upper Stillwater Lake</v>
          </cell>
          <cell r="C82">
            <v>1.53</v>
          </cell>
          <cell r="D82">
            <v>17.48</v>
          </cell>
          <cell r="E82">
            <v>2</v>
          </cell>
          <cell r="G82">
            <v>0.401</v>
          </cell>
          <cell r="H82">
            <v>0.018</v>
          </cell>
        </row>
        <row r="83">
          <cell r="B83" t="str">
            <v>Lake Rowena</v>
          </cell>
          <cell r="C83">
            <v>0.77</v>
          </cell>
          <cell r="D83">
            <v>58.4</v>
          </cell>
          <cell r="E83">
            <v>6.5</v>
          </cell>
          <cell r="G83">
            <v>1.128</v>
          </cell>
          <cell r="H83">
            <v>0.0187</v>
          </cell>
        </row>
        <row r="84">
          <cell r="B84" t="str">
            <v>Canoe Lake</v>
          </cell>
          <cell r="C84">
            <v>1.66</v>
          </cell>
          <cell r="D84">
            <v>68.8</v>
          </cell>
          <cell r="E84">
            <v>4.35</v>
          </cell>
          <cell r="F84">
            <v>157</v>
          </cell>
          <cell r="G84">
            <v>0.459</v>
          </cell>
          <cell r="H84">
            <v>0.019</v>
          </cell>
        </row>
        <row r="85">
          <cell r="B85" t="str">
            <v>Hereford Manor Upper</v>
          </cell>
          <cell r="C85">
            <v>1.87</v>
          </cell>
          <cell r="G85">
            <v>1.27</v>
          </cell>
          <cell r="H85">
            <v>0.019</v>
          </cell>
        </row>
        <row r="86">
          <cell r="B86" t="str">
            <v>Lake Oneida</v>
          </cell>
          <cell r="C86">
            <v>0.92</v>
          </cell>
          <cell r="G86">
            <v>0.642</v>
          </cell>
          <cell r="H86">
            <v>0.019</v>
          </cell>
        </row>
        <row r="87">
          <cell r="B87" t="str">
            <v>Long Arm Reservoir</v>
          </cell>
          <cell r="C87">
            <v>1.4</v>
          </cell>
          <cell r="G87">
            <v>2.19</v>
          </cell>
          <cell r="H87">
            <v>0.019</v>
          </cell>
        </row>
        <row r="88">
          <cell r="B88" t="str">
            <v>Mill  Pond #1</v>
          </cell>
          <cell r="C88">
            <v>1.07</v>
          </cell>
          <cell r="E88">
            <v>2.7</v>
          </cell>
          <cell r="F88">
            <v>59</v>
          </cell>
          <cell r="G88">
            <v>0.51</v>
          </cell>
          <cell r="H88">
            <v>0.019</v>
          </cell>
        </row>
        <row r="89">
          <cell r="B89" t="str">
            <v>Mill Run (Fayette)</v>
          </cell>
          <cell r="C89">
            <v>0.82</v>
          </cell>
          <cell r="D89">
            <v>23.32</v>
          </cell>
          <cell r="E89">
            <v>10.46</v>
          </cell>
          <cell r="G89">
            <v>0.806</v>
          </cell>
          <cell r="H89">
            <v>0.019</v>
          </cell>
        </row>
        <row r="90">
          <cell r="B90" t="str">
            <v>Promised Land Lower</v>
          </cell>
          <cell r="C90" t="str">
            <v>(bott)</v>
          </cell>
          <cell r="G90">
            <v>0.603</v>
          </cell>
          <cell r="H90">
            <v>0.019</v>
          </cell>
        </row>
        <row r="91">
          <cell r="B91" t="str">
            <v>Thorn Run Reservoir</v>
          </cell>
          <cell r="C91">
            <v>1.08</v>
          </cell>
          <cell r="G91">
            <v>0.786</v>
          </cell>
          <cell r="H91">
            <v>0.019</v>
          </cell>
        </row>
        <row r="92">
          <cell r="B92" t="str">
            <v>Bruce Lake</v>
          </cell>
          <cell r="C92">
            <v>1.24</v>
          </cell>
          <cell r="D92">
            <v>4.77</v>
          </cell>
          <cell r="E92">
            <v>8.28</v>
          </cell>
          <cell r="G92">
            <v>0.398</v>
          </cell>
          <cell r="H92">
            <v>0.02</v>
          </cell>
        </row>
        <row r="93">
          <cell r="B93" t="str">
            <v>Chartiers #4</v>
          </cell>
          <cell r="C93">
            <v>3.5</v>
          </cell>
          <cell r="D93">
            <v>103.33</v>
          </cell>
          <cell r="E93">
            <v>6.74</v>
          </cell>
          <cell r="G93">
            <v>0.638</v>
          </cell>
          <cell r="H93">
            <v>0.02</v>
          </cell>
        </row>
        <row r="94">
          <cell r="B94" t="str">
            <v>Egypt Meadow Lake</v>
          </cell>
          <cell r="C94">
            <v>1.15</v>
          </cell>
          <cell r="D94">
            <v>4.18</v>
          </cell>
          <cell r="E94">
            <v>0.67</v>
          </cell>
          <cell r="G94">
            <v>0.469</v>
          </cell>
          <cell r="H94">
            <v>0.02</v>
          </cell>
        </row>
        <row r="95">
          <cell r="B95" t="str">
            <v>Lilly Pond (Pike 52-066)</v>
          </cell>
          <cell r="C95">
            <v>2.1</v>
          </cell>
          <cell r="D95">
            <v>5.91</v>
          </cell>
          <cell r="E95">
            <v>7</v>
          </cell>
          <cell r="G95">
            <v>0.262</v>
          </cell>
          <cell r="H95">
            <v>0.02</v>
          </cell>
        </row>
        <row r="96">
          <cell r="B96" t="str">
            <v>Long Pond (Wayne 64-041)</v>
          </cell>
          <cell r="C96">
            <v>1.94</v>
          </cell>
          <cell r="D96">
            <v>13.58</v>
          </cell>
          <cell r="E96">
            <v>7.1</v>
          </cell>
          <cell r="G96">
            <v>0.429</v>
          </cell>
          <cell r="H96">
            <v>0.02</v>
          </cell>
        </row>
        <row r="97">
          <cell r="B97" t="str">
            <v>Pecks Pond</v>
          </cell>
          <cell r="C97">
            <v>0.79</v>
          </cell>
          <cell r="D97">
            <v>4.33</v>
          </cell>
          <cell r="E97">
            <v>3.5</v>
          </cell>
          <cell r="G97">
            <v>0.405</v>
          </cell>
          <cell r="H97">
            <v>0.02</v>
          </cell>
        </row>
        <row r="98">
          <cell r="B98" t="str">
            <v>Sly Lake</v>
          </cell>
          <cell r="C98">
            <v>2.29</v>
          </cell>
          <cell r="D98">
            <v>15.75</v>
          </cell>
          <cell r="G98">
            <v>0.528</v>
          </cell>
          <cell r="H98">
            <v>0.02</v>
          </cell>
        </row>
        <row r="99">
          <cell r="B99" t="str">
            <v>Stairway Lake</v>
          </cell>
          <cell r="C99">
            <v>2.15</v>
          </cell>
          <cell r="D99">
            <v>8.96</v>
          </cell>
          <cell r="E99">
            <v>7.5</v>
          </cell>
          <cell r="G99">
            <v>0.334</v>
          </cell>
          <cell r="H99">
            <v>0.02</v>
          </cell>
        </row>
        <row r="100">
          <cell r="B100" t="str">
            <v>White Oak</v>
          </cell>
          <cell r="C100">
            <v>2.08</v>
          </cell>
          <cell r="D100">
            <v>15.85</v>
          </cell>
          <cell r="E100">
            <v>5.67</v>
          </cell>
          <cell r="G100">
            <v>0.445</v>
          </cell>
          <cell r="H100">
            <v>0.02</v>
          </cell>
        </row>
        <row r="101">
          <cell r="B101" t="str">
            <v>Decker Lake </v>
          </cell>
          <cell r="C101">
            <v>1.16</v>
          </cell>
          <cell r="E101">
            <v>3.07</v>
          </cell>
          <cell r="F101">
            <v>62</v>
          </cell>
          <cell r="G101">
            <v>0.403</v>
          </cell>
          <cell r="H101">
            <v>0.021</v>
          </cell>
        </row>
        <row r="102">
          <cell r="B102" t="str">
            <v>Haig Pond</v>
          </cell>
          <cell r="C102">
            <v>2.08</v>
          </cell>
          <cell r="G102">
            <v>0.544</v>
          </cell>
          <cell r="H102">
            <v>0.021</v>
          </cell>
        </row>
        <row r="103">
          <cell r="B103" t="str">
            <v>Hereford Manor Lower</v>
          </cell>
          <cell r="C103">
            <v>1.93</v>
          </cell>
          <cell r="G103">
            <v>0.461</v>
          </cell>
          <cell r="H103">
            <v>0.021</v>
          </cell>
        </row>
        <row r="104">
          <cell r="B104" t="str">
            <v>Lake O'Meadows</v>
          </cell>
          <cell r="C104">
            <v>2.58</v>
          </cell>
          <cell r="D104">
            <v>15.7</v>
          </cell>
          <cell r="E104">
            <v>2.6</v>
          </cell>
          <cell r="G104">
            <v>0.383</v>
          </cell>
          <cell r="H104">
            <v>0.021</v>
          </cell>
        </row>
        <row r="105">
          <cell r="B105" t="str">
            <v>Lake Scranton </v>
          </cell>
          <cell r="C105">
            <v>3.15</v>
          </cell>
          <cell r="G105">
            <v>0.553</v>
          </cell>
          <cell r="H105">
            <v>0.021</v>
          </cell>
        </row>
        <row r="106">
          <cell r="B106" t="str">
            <v>Laurel  Lake (Susquehanna)</v>
          </cell>
          <cell r="C106">
            <v>1.7</v>
          </cell>
          <cell r="D106">
            <v>17.4</v>
          </cell>
          <cell r="E106">
            <v>4.9</v>
          </cell>
          <cell r="G106">
            <v>0.353</v>
          </cell>
          <cell r="H106">
            <v>0.021</v>
          </cell>
        </row>
        <row r="107">
          <cell r="B107" t="str">
            <v>Leaser Lake</v>
          </cell>
          <cell r="C107">
            <v>2.13</v>
          </cell>
          <cell r="D107">
            <v>23.88</v>
          </cell>
          <cell r="E107">
            <v>2.47</v>
          </cell>
          <cell r="G107">
            <v>0.723</v>
          </cell>
          <cell r="H107">
            <v>0.021</v>
          </cell>
        </row>
        <row r="108">
          <cell r="B108" t="str">
            <v>Swiftwater Lake</v>
          </cell>
          <cell r="C108">
            <v>1.63</v>
          </cell>
          <cell r="D108">
            <v>17.05</v>
          </cell>
          <cell r="G108">
            <v>0.554</v>
          </cell>
          <cell r="H108">
            <v>0.021</v>
          </cell>
        </row>
        <row r="109">
          <cell r="B109" t="str">
            <v>Lake Nuangola</v>
          </cell>
          <cell r="C109">
            <v>1.16</v>
          </cell>
          <cell r="G109">
            <v>0.6114</v>
          </cell>
          <cell r="H109">
            <v>0.0217</v>
          </cell>
        </row>
        <row r="110">
          <cell r="B110" t="str">
            <v>Curwensville Lake</v>
          </cell>
          <cell r="C110">
            <v>1.6</v>
          </cell>
          <cell r="G110">
            <v>0.858</v>
          </cell>
          <cell r="H110">
            <v>0.022</v>
          </cell>
        </row>
        <row r="111">
          <cell r="B111" t="str">
            <v>Decker Pond</v>
          </cell>
          <cell r="C111">
            <v>1.25</v>
          </cell>
          <cell r="G111">
            <v>0.747</v>
          </cell>
          <cell r="H111">
            <v>0.022</v>
          </cell>
        </row>
        <row r="112">
          <cell r="B112" t="str">
            <v>Kaerchner Lake</v>
          </cell>
          <cell r="C112">
            <v>2</v>
          </cell>
          <cell r="G112">
            <v>2.508</v>
          </cell>
          <cell r="H112">
            <v>0.022</v>
          </cell>
        </row>
        <row r="113">
          <cell r="B113" t="str">
            <v>Marcel Lake</v>
          </cell>
          <cell r="C113">
            <v>1.47</v>
          </cell>
          <cell r="D113">
            <v>8.2</v>
          </cell>
          <cell r="E113">
            <v>5.07</v>
          </cell>
          <cell r="G113">
            <v>0.583</v>
          </cell>
          <cell r="H113">
            <v>0.022</v>
          </cell>
        </row>
        <row r="114">
          <cell r="B114" t="str">
            <v>Miller Pond</v>
          </cell>
          <cell r="C114">
            <v>2.9</v>
          </cell>
          <cell r="D114">
            <v>12.54</v>
          </cell>
          <cell r="E114">
            <v>2.7</v>
          </cell>
          <cell r="G114">
            <v>0.438</v>
          </cell>
          <cell r="H114">
            <v>0.022</v>
          </cell>
        </row>
        <row r="115">
          <cell r="B115" t="str">
            <v>Underwood Lake</v>
          </cell>
          <cell r="C115">
            <v>1.95</v>
          </cell>
          <cell r="E115">
            <v>3.5</v>
          </cell>
          <cell r="F115">
            <v>55.5</v>
          </cell>
          <cell r="G115">
            <v>0.763</v>
          </cell>
          <cell r="H115">
            <v>0.022</v>
          </cell>
        </row>
        <row r="116">
          <cell r="B116" t="str">
            <v>Muddy Run Reservoir</v>
          </cell>
          <cell r="C116">
            <v>1.43</v>
          </cell>
          <cell r="G116">
            <v>3.349</v>
          </cell>
          <cell r="H116">
            <v>0.0222</v>
          </cell>
        </row>
        <row r="117">
          <cell r="B117" t="str">
            <v>Lake Redman</v>
          </cell>
          <cell r="C117">
            <v>1.18</v>
          </cell>
          <cell r="G117">
            <v>3.468</v>
          </cell>
          <cell r="H117">
            <v>0.0227</v>
          </cell>
        </row>
        <row r="118">
          <cell r="B118" t="str">
            <v>Allen Lake/Allens Pond</v>
          </cell>
          <cell r="C118">
            <v>2.36</v>
          </cell>
          <cell r="G118">
            <v>0.831</v>
          </cell>
          <cell r="H118">
            <v>0.023</v>
          </cell>
        </row>
        <row r="119">
          <cell r="B119" t="str">
            <v>Laurel Run Reservoir</v>
          </cell>
          <cell r="C119">
            <v>2.72</v>
          </cell>
          <cell r="G119">
            <v>0.816</v>
          </cell>
          <cell r="H119">
            <v>0.023</v>
          </cell>
        </row>
        <row r="120">
          <cell r="B120" t="str">
            <v>Paupack Lake </v>
          </cell>
          <cell r="C120">
            <v>2.03</v>
          </cell>
          <cell r="G120">
            <v>0.44</v>
          </cell>
          <cell r="H120">
            <v>0.023</v>
          </cell>
        </row>
        <row r="121">
          <cell r="B121" t="str">
            <v>Pocono Lake</v>
          </cell>
          <cell r="C121">
            <v>1.56</v>
          </cell>
          <cell r="D121">
            <v>9.3</v>
          </cell>
          <cell r="G121">
            <v>0.43</v>
          </cell>
          <cell r="H121">
            <v>0.023</v>
          </cell>
        </row>
        <row r="122">
          <cell r="B122" t="str">
            <v>Stoughton Lake</v>
          </cell>
          <cell r="C122">
            <v>1.11</v>
          </cell>
          <cell r="D122">
            <v>31.15</v>
          </cell>
          <cell r="E122">
            <v>5.27</v>
          </cell>
          <cell r="G122">
            <v>0.772</v>
          </cell>
          <cell r="H122">
            <v>0.023</v>
          </cell>
        </row>
        <row r="123">
          <cell r="B123" t="str">
            <v>White Deer Lake</v>
          </cell>
          <cell r="C123">
            <v>1.63</v>
          </cell>
          <cell r="D123">
            <v>5.25</v>
          </cell>
          <cell r="E123">
            <v>14.75</v>
          </cell>
          <cell r="G123">
            <v>0.61</v>
          </cell>
          <cell r="H123">
            <v>0.023</v>
          </cell>
        </row>
        <row r="124">
          <cell r="B124" t="str">
            <v>Egypt Meadow</v>
          </cell>
          <cell r="C124">
            <v>0.96</v>
          </cell>
          <cell r="G124">
            <v>0.785</v>
          </cell>
          <cell r="H124">
            <v>0.024</v>
          </cell>
        </row>
        <row r="125">
          <cell r="B125" t="str">
            <v>Lake Arrowhead</v>
          </cell>
          <cell r="C125">
            <v>1.34</v>
          </cell>
          <cell r="D125">
            <v>10.2</v>
          </cell>
          <cell r="E125">
            <v>8.33</v>
          </cell>
          <cell r="G125">
            <v>0.4</v>
          </cell>
          <cell r="H125">
            <v>0.024</v>
          </cell>
        </row>
        <row r="126">
          <cell r="B126" t="str">
            <v>Lake Nuangola </v>
          </cell>
          <cell r="C126">
            <v>1.63</v>
          </cell>
          <cell r="G126">
            <v>0.595</v>
          </cell>
          <cell r="H126">
            <v>0.024</v>
          </cell>
        </row>
        <row r="127">
          <cell r="B127" t="str">
            <v>Lake Silkworth</v>
          </cell>
          <cell r="C127">
            <v>2.65</v>
          </cell>
          <cell r="D127">
            <v>26.18</v>
          </cell>
          <cell r="E127">
            <v>11.89</v>
          </cell>
          <cell r="G127">
            <v>0.611</v>
          </cell>
          <cell r="H127">
            <v>0.024</v>
          </cell>
        </row>
        <row r="128">
          <cell r="B128" t="str">
            <v>Lewis Lake</v>
          </cell>
          <cell r="C128">
            <v>1.7</v>
          </cell>
          <cell r="D128">
            <v>19.8</v>
          </cell>
          <cell r="E128">
            <v>4</v>
          </cell>
          <cell r="G128">
            <v>0.543</v>
          </cell>
          <cell r="H128">
            <v>0.024</v>
          </cell>
        </row>
        <row r="129">
          <cell r="B129" t="str">
            <v>Ranger Lake</v>
          </cell>
          <cell r="C129">
            <v>2.66</v>
          </cell>
          <cell r="D129">
            <v>151.22</v>
          </cell>
          <cell r="G129">
            <v>1.57</v>
          </cell>
          <cell r="H129">
            <v>0.024</v>
          </cell>
        </row>
        <row r="130">
          <cell r="B130" t="str">
            <v>Big Elk Lake</v>
          </cell>
          <cell r="C130">
            <v>1.66</v>
          </cell>
          <cell r="D130">
            <v>24.75</v>
          </cell>
          <cell r="E130">
            <v>5.05</v>
          </cell>
          <cell r="G130">
            <v>0.746</v>
          </cell>
          <cell r="H130">
            <v>0.025</v>
          </cell>
        </row>
        <row r="131">
          <cell r="B131" t="str">
            <v>Cranberry Glade</v>
          </cell>
          <cell r="C131">
            <v>1.16</v>
          </cell>
          <cell r="G131">
            <v>0.506</v>
          </cell>
          <cell r="H131">
            <v>0.025</v>
          </cell>
        </row>
        <row r="132">
          <cell r="B132" t="str">
            <v>Duck Harbor Pond</v>
          </cell>
          <cell r="C132">
            <v>1.7</v>
          </cell>
          <cell r="D132">
            <v>14.38</v>
          </cell>
          <cell r="E132">
            <v>4.75</v>
          </cell>
          <cell r="G132">
            <v>0.534</v>
          </cell>
          <cell r="H132">
            <v>0.025</v>
          </cell>
        </row>
        <row r="133">
          <cell r="B133" t="str">
            <v>Lackawanna Lake</v>
          </cell>
          <cell r="C133">
            <v>1.99</v>
          </cell>
          <cell r="G133">
            <v>0.4139</v>
          </cell>
          <cell r="H133">
            <v>0.025</v>
          </cell>
        </row>
        <row r="134">
          <cell r="B134" t="str">
            <v>Lake Greeley</v>
          </cell>
          <cell r="H134">
            <v>0.025</v>
          </cell>
        </row>
        <row r="135">
          <cell r="B135" t="str">
            <v>Lake Maskenozha</v>
          </cell>
          <cell r="H135">
            <v>0.025</v>
          </cell>
        </row>
        <row r="136">
          <cell r="B136" t="str">
            <v>Lake Williams</v>
          </cell>
          <cell r="C136">
            <v>1.09</v>
          </cell>
          <cell r="F136" t="str">
            <v> </v>
          </cell>
          <cell r="G136">
            <v>2.802</v>
          </cell>
          <cell r="H136">
            <v>0.025</v>
          </cell>
        </row>
        <row r="137">
          <cell r="B137" t="str">
            <v>Scotts Run Dam</v>
          </cell>
          <cell r="C137">
            <v>1.93</v>
          </cell>
          <cell r="G137">
            <v>0.549</v>
          </cell>
          <cell r="H137">
            <v>0.025</v>
          </cell>
        </row>
        <row r="138">
          <cell r="B138" t="str">
            <v>Meadow Lake</v>
          </cell>
          <cell r="H138">
            <v>0.0252</v>
          </cell>
        </row>
        <row r="139">
          <cell r="B139" t="str">
            <v>Curtis Res.</v>
          </cell>
          <cell r="C139">
            <v>3.63</v>
          </cell>
          <cell r="G139">
            <v>0.476</v>
          </cell>
          <cell r="H139">
            <v>0.026</v>
          </cell>
        </row>
        <row r="140">
          <cell r="B140" t="str">
            <v>Dunmore #7</v>
          </cell>
          <cell r="C140">
            <v>2.29</v>
          </cell>
          <cell r="G140">
            <v>0.514</v>
          </cell>
          <cell r="H140">
            <v>0.026</v>
          </cell>
        </row>
        <row r="141">
          <cell r="B141" t="str">
            <v>Glade Lake</v>
          </cell>
          <cell r="C141">
            <v>1.08</v>
          </cell>
          <cell r="G141">
            <v>1.089</v>
          </cell>
          <cell r="H141">
            <v>0.026</v>
          </cell>
        </row>
        <row r="142">
          <cell r="B142" t="str">
            <v>Lake Ladore</v>
          </cell>
          <cell r="C142">
            <v>2.76</v>
          </cell>
          <cell r="G142">
            <v>0.57</v>
          </cell>
          <cell r="H142">
            <v>0.026</v>
          </cell>
        </row>
        <row r="143">
          <cell r="B143" t="str">
            <v>Northmoreland</v>
          </cell>
          <cell r="C143">
            <v>1.03</v>
          </cell>
          <cell r="D143">
            <v>69.8</v>
          </cell>
          <cell r="E143">
            <v>10.7</v>
          </cell>
          <cell r="G143">
            <v>1.144</v>
          </cell>
          <cell r="H143">
            <v>0.026</v>
          </cell>
        </row>
        <row r="144">
          <cell r="B144" t="str">
            <v>Morman Lake/Pond</v>
          </cell>
          <cell r="C144">
            <v>1.35</v>
          </cell>
          <cell r="G144">
            <v>0.86</v>
          </cell>
          <cell r="H144">
            <v>0.027</v>
          </cell>
        </row>
        <row r="145">
          <cell r="B145" t="str">
            <v>Raylean Lake</v>
          </cell>
          <cell r="C145">
            <v>2</v>
          </cell>
          <cell r="D145">
            <v>29.8</v>
          </cell>
          <cell r="E145">
            <v>6.7</v>
          </cell>
          <cell r="G145">
            <v>0.747</v>
          </cell>
          <cell r="H145">
            <v>0.027</v>
          </cell>
        </row>
        <row r="146">
          <cell r="B146" t="str">
            <v>Springbrook Res</v>
          </cell>
          <cell r="C146">
            <v>3.28</v>
          </cell>
          <cell r="G146">
            <v>0.194</v>
          </cell>
          <cell r="H146">
            <v>0.027</v>
          </cell>
        </row>
        <row r="147">
          <cell r="B147" t="str">
            <v>Marcel Lake</v>
          </cell>
          <cell r="C147">
            <v>1.14</v>
          </cell>
          <cell r="D147">
            <v>8.69</v>
          </cell>
          <cell r="E147">
            <v>3.23</v>
          </cell>
          <cell r="G147">
            <v>0.3614</v>
          </cell>
          <cell r="H147">
            <v>0.0279</v>
          </cell>
        </row>
        <row r="148">
          <cell r="B148" t="str">
            <v>Lake Greeley</v>
          </cell>
          <cell r="C148">
            <v>1.38</v>
          </cell>
          <cell r="G148">
            <v>0.378</v>
          </cell>
          <cell r="H148">
            <v>0.028</v>
          </cell>
        </row>
        <row r="149">
          <cell r="B149" t="str">
            <v>Lake Ondawa (Big Pond)</v>
          </cell>
          <cell r="C149">
            <v>1.45</v>
          </cell>
          <cell r="G149">
            <v>0.7</v>
          </cell>
          <cell r="H149">
            <v>0.028</v>
          </cell>
        </row>
        <row r="150">
          <cell r="B150" t="str">
            <v>Rock Run Reservoir</v>
          </cell>
          <cell r="C150">
            <v>2.7</v>
          </cell>
          <cell r="D150">
            <v>53.85</v>
          </cell>
          <cell r="E150">
            <v>9.69</v>
          </cell>
          <cell r="G150">
            <v>3.115</v>
          </cell>
          <cell r="H150">
            <v>0.028</v>
          </cell>
        </row>
        <row r="151">
          <cell r="B151" t="str">
            <v>Hammond Lake</v>
          </cell>
          <cell r="C151">
            <v>1.93</v>
          </cell>
          <cell r="D151">
            <v>46.25</v>
          </cell>
          <cell r="E151">
            <v>21</v>
          </cell>
          <cell r="G151">
            <v>0.5725</v>
          </cell>
          <cell r="H151">
            <v>0.029</v>
          </cell>
        </row>
        <row r="152">
          <cell r="B152" t="str">
            <v>Page Lake</v>
          </cell>
          <cell r="C152">
            <v>1.52</v>
          </cell>
          <cell r="D152">
            <v>18.83</v>
          </cell>
          <cell r="E152">
            <v>12.21</v>
          </cell>
          <cell r="G152">
            <v>0.514</v>
          </cell>
          <cell r="H152">
            <v>0.029</v>
          </cell>
        </row>
        <row r="153">
          <cell r="B153" t="str">
            <v>Edinboro Lake</v>
          </cell>
          <cell r="C153">
            <v>1.6</v>
          </cell>
          <cell r="D153">
            <v>66.6</v>
          </cell>
          <cell r="E153">
            <v>3.7</v>
          </cell>
          <cell r="G153">
            <v>0.618</v>
          </cell>
          <cell r="H153">
            <v>0.03</v>
          </cell>
        </row>
        <row r="154">
          <cell r="B154" t="str">
            <v>Arrowhead - North</v>
          </cell>
          <cell r="C154">
            <v>1.6</v>
          </cell>
          <cell r="D154">
            <v>17</v>
          </cell>
          <cell r="E154">
            <v>8.18</v>
          </cell>
          <cell r="G154">
            <v>0.425</v>
          </cell>
          <cell r="H154">
            <v>0.031</v>
          </cell>
        </row>
        <row r="155">
          <cell r="B155" t="str">
            <v>Lake Idelwild</v>
          </cell>
          <cell r="C155">
            <v>1.22</v>
          </cell>
          <cell r="D155">
            <v>25.54</v>
          </cell>
          <cell r="E155">
            <v>6.04</v>
          </cell>
          <cell r="G155">
            <v>0.509</v>
          </cell>
          <cell r="H155">
            <v>0.031</v>
          </cell>
        </row>
        <row r="156">
          <cell r="B156" t="str">
            <v>Rockwell Pond</v>
          </cell>
          <cell r="C156">
            <v>0.75</v>
          </cell>
          <cell r="G156">
            <v>0.873</v>
          </cell>
          <cell r="H156">
            <v>0.031</v>
          </cell>
        </row>
        <row r="157">
          <cell r="B157" t="str">
            <v>Cold Spring Lake</v>
          </cell>
          <cell r="C157">
            <v>1.47</v>
          </cell>
          <cell r="D157">
            <v>15.5</v>
          </cell>
          <cell r="E157">
            <v>2.4</v>
          </cell>
          <cell r="G157">
            <v>0.515</v>
          </cell>
          <cell r="H157">
            <v>0.032</v>
          </cell>
        </row>
        <row r="158">
          <cell r="B158" t="str">
            <v>Lake Winola 2003</v>
          </cell>
          <cell r="C158">
            <v>3.42</v>
          </cell>
          <cell r="H158">
            <v>0.032</v>
          </cell>
        </row>
        <row r="159">
          <cell r="B159" t="str">
            <v>Beach Lake </v>
          </cell>
          <cell r="C159">
            <v>1.34</v>
          </cell>
          <cell r="G159">
            <v>1.153</v>
          </cell>
          <cell r="H159">
            <v>0.033</v>
          </cell>
        </row>
        <row r="160">
          <cell r="B160" t="str">
            <v>Memorial Lake</v>
          </cell>
          <cell r="C160">
            <v>1.05</v>
          </cell>
          <cell r="G160">
            <v>0.82</v>
          </cell>
          <cell r="H160">
            <v>0.034</v>
          </cell>
        </row>
        <row r="161">
          <cell r="B161" t="str">
            <v>Mt Airy Lake</v>
          </cell>
          <cell r="C161">
            <v>1.69</v>
          </cell>
          <cell r="G161">
            <v>0.918</v>
          </cell>
          <cell r="H161">
            <v>0.034</v>
          </cell>
        </row>
        <row r="162">
          <cell r="B162" t="str">
            <v>Spring Pond/Spring Lake</v>
          </cell>
          <cell r="C162">
            <v>1.16</v>
          </cell>
          <cell r="G162">
            <v>1.355</v>
          </cell>
          <cell r="H162">
            <v>0.034</v>
          </cell>
        </row>
        <row r="163">
          <cell r="B163" t="str">
            <v>Lake Antiedam</v>
          </cell>
          <cell r="C163">
            <v>1.6</v>
          </cell>
          <cell r="G163">
            <v>1.66</v>
          </cell>
          <cell r="H163">
            <v>0.035</v>
          </cell>
        </row>
        <row r="164">
          <cell r="B164" t="str">
            <v>Montrose Lake</v>
          </cell>
          <cell r="C164">
            <v>1.6</v>
          </cell>
          <cell r="D164">
            <v>38.17</v>
          </cell>
          <cell r="E164">
            <v>3.08</v>
          </cell>
          <cell r="G164">
            <v>0.762</v>
          </cell>
          <cell r="H164">
            <v>0.035</v>
          </cell>
        </row>
        <row r="165">
          <cell r="B165" t="str">
            <v>Twin Lakes Upper</v>
          </cell>
          <cell r="C165">
            <v>1.3</v>
          </cell>
          <cell r="G165">
            <v>1.19</v>
          </cell>
          <cell r="H165">
            <v>0.035</v>
          </cell>
        </row>
        <row r="166">
          <cell r="B166" t="str">
            <v>Elmhurst Lake</v>
          </cell>
          <cell r="C166">
            <v>1.81</v>
          </cell>
          <cell r="G166">
            <v>0.506</v>
          </cell>
          <cell r="H166">
            <v>0.036</v>
          </cell>
        </row>
        <row r="167">
          <cell r="B167" t="str">
            <v>Stump Pond</v>
          </cell>
          <cell r="C167">
            <v>1.13</v>
          </cell>
          <cell r="D167">
            <v>23.33</v>
          </cell>
          <cell r="E167">
            <v>7.17</v>
          </cell>
          <cell r="G167">
            <v>0.663</v>
          </cell>
          <cell r="H167">
            <v>0.036</v>
          </cell>
        </row>
        <row r="168">
          <cell r="B168" t="str">
            <v>Lake Nockamixon</v>
          </cell>
          <cell r="C168">
            <v>1.25</v>
          </cell>
          <cell r="D168">
            <v>35.83</v>
          </cell>
          <cell r="E168">
            <v>2.3</v>
          </cell>
          <cell r="F168">
            <v>146.5</v>
          </cell>
          <cell r="G168">
            <v>0.781</v>
          </cell>
          <cell r="H168">
            <v>0.037</v>
          </cell>
        </row>
        <row r="169">
          <cell r="B169" t="str">
            <v>Mt. Gretna Lake</v>
          </cell>
          <cell r="C169">
            <v>2.57</v>
          </cell>
          <cell r="G169">
            <v>0.62</v>
          </cell>
          <cell r="H169">
            <v>0.038</v>
          </cell>
        </row>
        <row r="170">
          <cell r="B170" t="str">
            <v>Rexmont #2</v>
          </cell>
          <cell r="C170">
            <v>1.78</v>
          </cell>
          <cell r="G170">
            <v>0.366</v>
          </cell>
          <cell r="H170">
            <v>0.038</v>
          </cell>
        </row>
        <row r="171">
          <cell r="B171" t="str">
            <v>Sawkill Pond</v>
          </cell>
          <cell r="C171">
            <v>1.09</v>
          </cell>
          <cell r="E171">
            <v>6.8</v>
          </cell>
          <cell r="F171">
            <v>133</v>
          </cell>
          <cell r="G171">
            <v>0.838</v>
          </cell>
          <cell r="H171">
            <v>0.039</v>
          </cell>
        </row>
        <row r="172">
          <cell r="B172" t="str">
            <v>Tuscarora Lake</v>
          </cell>
          <cell r="C172">
            <v>2.372</v>
          </cell>
          <cell r="G172">
            <v>0.95</v>
          </cell>
          <cell r="H172">
            <v>0.039</v>
          </cell>
        </row>
        <row r="173">
          <cell r="B173" t="str">
            <v>Stoevers Dam</v>
          </cell>
          <cell r="C173">
            <v>1.48</v>
          </cell>
          <cell r="G173">
            <v>1.33</v>
          </cell>
          <cell r="H173">
            <v>0.04</v>
          </cell>
        </row>
        <row r="174">
          <cell r="B174" t="str">
            <v>Twin Lakes Lower</v>
          </cell>
          <cell r="C174">
            <v>0.95</v>
          </cell>
          <cell r="G174">
            <v>1.223</v>
          </cell>
          <cell r="H174">
            <v>0.04</v>
          </cell>
        </row>
        <row r="175">
          <cell r="B175" t="str">
            <v>Lake Nockamixon</v>
          </cell>
          <cell r="C175">
            <v>1.44</v>
          </cell>
          <cell r="D175">
            <v>40.65</v>
          </cell>
          <cell r="E175">
            <v>4.22</v>
          </cell>
          <cell r="G175">
            <v>0.942</v>
          </cell>
          <cell r="H175">
            <v>0.041</v>
          </cell>
        </row>
        <row r="176">
          <cell r="B176" t="str">
            <v>Little Elk Lake</v>
          </cell>
          <cell r="C176">
            <v>1.18</v>
          </cell>
          <cell r="D176">
            <v>30.13</v>
          </cell>
          <cell r="E176">
            <v>9.83</v>
          </cell>
          <cell r="G176">
            <v>1.002</v>
          </cell>
          <cell r="H176">
            <v>0.041</v>
          </cell>
        </row>
        <row r="177">
          <cell r="B177" t="str">
            <v>Ebenezer Lake </v>
          </cell>
          <cell r="C177">
            <v>1.183</v>
          </cell>
          <cell r="G177">
            <v>2.78</v>
          </cell>
          <cell r="H177">
            <v>0.042</v>
          </cell>
        </row>
        <row r="178">
          <cell r="B178" t="str">
            <v>Shaggers Inn Pond</v>
          </cell>
          <cell r="C178">
            <v>0.87</v>
          </cell>
          <cell r="G178">
            <v>0.725</v>
          </cell>
          <cell r="H178">
            <v>0.042</v>
          </cell>
        </row>
        <row r="179">
          <cell r="B179" t="str">
            <v>Schooley Lake</v>
          </cell>
          <cell r="C179">
            <v>1.88</v>
          </cell>
          <cell r="D179">
            <v>36.67</v>
          </cell>
          <cell r="E179">
            <v>14.42</v>
          </cell>
          <cell r="G179">
            <v>1.03</v>
          </cell>
          <cell r="H179">
            <v>0.044</v>
          </cell>
        </row>
        <row r="180">
          <cell r="B180" t="str">
            <v>Beach Lake </v>
          </cell>
          <cell r="H180">
            <v>0.046</v>
          </cell>
        </row>
        <row r="181">
          <cell r="B181" t="str">
            <v>Panther Hollow</v>
          </cell>
          <cell r="C181">
            <v>0.54</v>
          </cell>
          <cell r="D181">
            <v>81.44</v>
          </cell>
          <cell r="E181">
            <v>6.2</v>
          </cell>
          <cell r="G181">
            <v>1.244</v>
          </cell>
          <cell r="H181">
            <v>0.046</v>
          </cell>
        </row>
        <row r="182">
          <cell r="B182" t="str">
            <v>Lakeside</v>
          </cell>
          <cell r="C182">
            <v>1.23</v>
          </cell>
          <cell r="D182">
            <v>24.84</v>
          </cell>
          <cell r="E182">
            <v>22.89</v>
          </cell>
          <cell r="G182">
            <v>1.05</v>
          </cell>
          <cell r="H182">
            <v>0.047</v>
          </cell>
        </row>
        <row r="183">
          <cell r="B183" t="str">
            <v>Acre Pond</v>
          </cell>
          <cell r="C183">
            <v>0.94</v>
          </cell>
          <cell r="D183">
            <v>27</v>
          </cell>
          <cell r="E183">
            <v>4.23</v>
          </cell>
          <cell r="G183">
            <v>0.895</v>
          </cell>
          <cell r="H183">
            <v>0.048</v>
          </cell>
        </row>
        <row r="184">
          <cell r="B184" t="str">
            <v>Bernhart Dam</v>
          </cell>
          <cell r="C184">
            <v>1.55</v>
          </cell>
          <cell r="G184">
            <v>1.373</v>
          </cell>
          <cell r="H184">
            <v>0.048</v>
          </cell>
        </row>
        <row r="185">
          <cell r="B185" t="str">
            <v>Lake Latonka</v>
          </cell>
          <cell r="C185">
            <v>1.02</v>
          </cell>
          <cell r="G185">
            <v>1.296</v>
          </cell>
          <cell r="H185">
            <v>0.0492</v>
          </cell>
        </row>
        <row r="186">
          <cell r="B186" t="str">
            <v>Saylors Lake</v>
          </cell>
          <cell r="C186">
            <v>1.48</v>
          </cell>
          <cell r="D186">
            <v>32.5</v>
          </cell>
          <cell r="E186">
            <v>5.53</v>
          </cell>
          <cell r="F186">
            <v>115</v>
          </cell>
          <cell r="G186">
            <v>0.85</v>
          </cell>
          <cell r="H186">
            <v>0.05</v>
          </cell>
        </row>
        <row r="187">
          <cell r="B187" t="str">
            <v>Lake Cadjaw</v>
          </cell>
          <cell r="C187">
            <v>1.16</v>
          </cell>
          <cell r="D187">
            <v>43.5</v>
          </cell>
          <cell r="E187">
            <v>11.83</v>
          </cell>
          <cell r="G187">
            <v>1.551</v>
          </cell>
          <cell r="H187">
            <v>0.051</v>
          </cell>
        </row>
        <row r="188">
          <cell r="B188" t="str">
            <v>Summit Lake</v>
          </cell>
          <cell r="C188">
            <v>2.59</v>
          </cell>
          <cell r="G188">
            <v>0.99</v>
          </cell>
          <cell r="H188">
            <v>0.052</v>
          </cell>
        </row>
        <row r="189">
          <cell r="B189" t="str">
            <v>Lake Towhee</v>
          </cell>
          <cell r="C189">
            <v>0.68</v>
          </cell>
          <cell r="D189">
            <v>31.07</v>
          </cell>
          <cell r="E189">
            <v>40.17</v>
          </cell>
          <cell r="F189">
            <v>111</v>
          </cell>
          <cell r="G189">
            <v>0.722</v>
          </cell>
          <cell r="H189">
            <v>0.053</v>
          </cell>
        </row>
        <row r="190">
          <cell r="B190" t="str">
            <v>Blacks Lake(Black Pond)</v>
          </cell>
          <cell r="C190">
            <v>0.57</v>
          </cell>
          <cell r="G190">
            <v>0.99</v>
          </cell>
          <cell r="H190">
            <v>0.054</v>
          </cell>
        </row>
        <row r="191">
          <cell r="B191" t="str">
            <v>Pymatuning Lake </v>
          </cell>
          <cell r="C191">
            <v>0.67</v>
          </cell>
          <cell r="D191">
            <v>48.9</v>
          </cell>
          <cell r="E191">
            <v>9.8</v>
          </cell>
          <cell r="F191">
            <v>116.8</v>
          </cell>
          <cell r="G191">
            <v>0.197</v>
          </cell>
          <cell r="H191">
            <v>0.054</v>
          </cell>
        </row>
        <row r="192">
          <cell r="B192" t="str">
            <v>Frances Slocum Lake</v>
          </cell>
          <cell r="C192">
            <v>0.94</v>
          </cell>
          <cell r="D192">
            <v>21.38</v>
          </cell>
          <cell r="E192">
            <v>7.85</v>
          </cell>
          <cell r="G192">
            <v>1.153</v>
          </cell>
          <cell r="H192">
            <v>0.055</v>
          </cell>
        </row>
        <row r="193">
          <cell r="B193" t="str">
            <v>Lake Wanoka</v>
          </cell>
          <cell r="C193">
            <v>1.4</v>
          </cell>
          <cell r="D193">
            <v>39.45</v>
          </cell>
          <cell r="E193">
            <v>9.4</v>
          </cell>
          <cell r="G193">
            <v>0.831</v>
          </cell>
          <cell r="H193">
            <v>0.055</v>
          </cell>
        </row>
        <row r="194">
          <cell r="B194" t="str">
            <v>Rexmont #1</v>
          </cell>
          <cell r="C194">
            <v>1.17</v>
          </cell>
          <cell r="G194">
            <v>0.724</v>
          </cell>
          <cell r="H194">
            <v>0.056</v>
          </cell>
        </row>
        <row r="195">
          <cell r="B195" t="str">
            <v>Glade Dam Lake</v>
          </cell>
          <cell r="C195">
            <v>0.51</v>
          </cell>
          <cell r="D195">
            <v>70</v>
          </cell>
          <cell r="E195">
            <v>33.33</v>
          </cell>
          <cell r="G195">
            <v>0.792</v>
          </cell>
          <cell r="H195">
            <v>0.059</v>
          </cell>
        </row>
        <row r="196">
          <cell r="B196" t="str">
            <v>Stephen Foster 2007</v>
          </cell>
          <cell r="C196">
            <v>1.24</v>
          </cell>
          <cell r="D196">
            <v>59.6</v>
          </cell>
          <cell r="E196">
            <v>7.7</v>
          </cell>
          <cell r="F196">
            <v>196.9</v>
          </cell>
          <cell r="G196">
            <v>1.17</v>
          </cell>
          <cell r="H196">
            <v>0.063</v>
          </cell>
        </row>
        <row r="197">
          <cell r="B197" t="str">
            <v>Sweet Arrow lake</v>
          </cell>
          <cell r="C197">
            <v>1.005</v>
          </cell>
          <cell r="G197">
            <v>2.29</v>
          </cell>
          <cell r="H197">
            <v>0.065</v>
          </cell>
        </row>
        <row r="198">
          <cell r="B198" t="str">
            <v>Shawnee Lake </v>
          </cell>
          <cell r="C198">
            <v>0.5</v>
          </cell>
          <cell r="D198">
            <v>39.3</v>
          </cell>
          <cell r="E198">
            <v>19.3</v>
          </cell>
          <cell r="F198">
            <v>118.4</v>
          </cell>
          <cell r="G198">
            <v>1.215</v>
          </cell>
          <cell r="H198">
            <v>0.066</v>
          </cell>
        </row>
        <row r="199">
          <cell r="B199" t="str">
            <v>Stephen Foster 2006</v>
          </cell>
          <cell r="H199">
            <v>0.067</v>
          </cell>
        </row>
        <row r="200">
          <cell r="B200" t="str">
            <v>Pinchot Lake</v>
          </cell>
          <cell r="D200">
            <v>61</v>
          </cell>
          <cell r="E200">
            <v>16.02</v>
          </cell>
          <cell r="G200">
            <v>0.972</v>
          </cell>
          <cell r="H200">
            <v>0.068</v>
          </cell>
        </row>
        <row r="201">
          <cell r="B201" t="str">
            <v>Ford Lake</v>
          </cell>
          <cell r="C201">
            <v>0.77</v>
          </cell>
          <cell r="E201">
            <v>7.67</v>
          </cell>
          <cell r="F201">
            <v>75.7</v>
          </cell>
          <cell r="G201">
            <v>1.238</v>
          </cell>
          <cell r="H201">
            <v>0.07</v>
          </cell>
        </row>
        <row r="202">
          <cell r="B202" t="str">
            <v>Forest Lake</v>
          </cell>
          <cell r="C202">
            <v>1.74</v>
          </cell>
          <cell r="D202">
            <v>29.32</v>
          </cell>
          <cell r="E202">
            <v>10.17</v>
          </cell>
          <cell r="G202">
            <v>0.618</v>
          </cell>
          <cell r="H202">
            <v>0.07</v>
          </cell>
        </row>
        <row r="203">
          <cell r="B203" t="str">
            <v>Furnace Creek Dam</v>
          </cell>
          <cell r="C203">
            <v>3.09</v>
          </cell>
          <cell r="D203">
            <v>45.7</v>
          </cell>
          <cell r="E203">
            <v>1.917</v>
          </cell>
          <cell r="G203">
            <v>2.933</v>
          </cell>
          <cell r="H203">
            <v>0.071</v>
          </cell>
        </row>
        <row r="204">
          <cell r="B204" t="str">
            <v>Heart Lake</v>
          </cell>
          <cell r="C204">
            <v>1.5</v>
          </cell>
          <cell r="G204">
            <v>1.28</v>
          </cell>
          <cell r="H204">
            <v>0.071</v>
          </cell>
        </row>
        <row r="205">
          <cell r="B205" t="str">
            <v>Struble Lake</v>
          </cell>
          <cell r="C205">
            <v>0.57</v>
          </cell>
          <cell r="D205">
            <v>53.45</v>
          </cell>
          <cell r="E205">
            <v>26.36</v>
          </cell>
          <cell r="G205">
            <v>1.893</v>
          </cell>
          <cell r="H205">
            <v>0.073</v>
          </cell>
        </row>
        <row r="206">
          <cell r="B206" t="str">
            <v>Dutch Fork Lake</v>
          </cell>
          <cell r="C206">
            <v>0.7</v>
          </cell>
          <cell r="G206">
            <v>1.014</v>
          </cell>
          <cell r="H206">
            <v>0.074</v>
          </cell>
        </row>
        <row r="207">
          <cell r="B207" t="str">
            <v>Lake Galena</v>
          </cell>
          <cell r="C207">
            <v>0.8</v>
          </cell>
          <cell r="D207">
            <v>57.1</v>
          </cell>
          <cell r="E207">
            <v>10.5</v>
          </cell>
          <cell r="G207">
            <v>1.12</v>
          </cell>
          <cell r="H207">
            <v>0.077</v>
          </cell>
        </row>
        <row r="208">
          <cell r="B208" t="str">
            <v>Lake Summerset</v>
          </cell>
          <cell r="C208">
            <v>0.53</v>
          </cell>
          <cell r="D208">
            <v>43.83</v>
          </cell>
          <cell r="E208">
            <v>22.83</v>
          </cell>
          <cell r="G208">
            <v>1.442</v>
          </cell>
          <cell r="H208">
            <v>0.078</v>
          </cell>
        </row>
        <row r="209">
          <cell r="B209" t="str">
            <v>Township Line Dam</v>
          </cell>
          <cell r="C209">
            <v>0.9</v>
          </cell>
          <cell r="D209">
            <v>63.4</v>
          </cell>
          <cell r="E209">
            <v>19.7</v>
          </cell>
          <cell r="G209">
            <v>2.06</v>
          </cell>
          <cell r="H209">
            <v>0.078</v>
          </cell>
        </row>
        <row r="210">
          <cell r="B210" t="str">
            <v>Lake Meade</v>
          </cell>
          <cell r="C210">
            <v>0.6</v>
          </cell>
          <cell r="D210">
            <v>75.9</v>
          </cell>
          <cell r="E210">
            <v>7.3</v>
          </cell>
          <cell r="G210">
            <v>1.378</v>
          </cell>
          <cell r="H210">
            <v>0.079</v>
          </cell>
        </row>
        <row r="211">
          <cell r="B211" t="str">
            <v>Stephen Foster 2005</v>
          </cell>
          <cell r="C211">
            <v>1.38</v>
          </cell>
          <cell r="D211">
            <v>56.34</v>
          </cell>
          <cell r="E211">
            <v>7.8</v>
          </cell>
          <cell r="G211">
            <v>1.037</v>
          </cell>
          <cell r="H211">
            <v>0.085</v>
          </cell>
        </row>
        <row r="212">
          <cell r="B212" t="str">
            <v>Lake Genero</v>
          </cell>
          <cell r="C212">
            <v>1.02</v>
          </cell>
          <cell r="E212">
            <v>32</v>
          </cell>
          <cell r="F212">
            <v>118.7</v>
          </cell>
          <cell r="G212">
            <v>1.64</v>
          </cell>
          <cell r="H212">
            <v>0.088</v>
          </cell>
        </row>
        <row r="213">
          <cell r="B213" t="str">
            <v>Ackleys Pond</v>
          </cell>
          <cell r="C213">
            <v>0.9</v>
          </cell>
          <cell r="G213">
            <v>1.243</v>
          </cell>
          <cell r="H213">
            <v>0.09</v>
          </cell>
        </row>
        <row r="214">
          <cell r="B214" t="str">
            <v>Lake Luxembourg</v>
          </cell>
          <cell r="C214">
            <v>0.48</v>
          </cell>
          <cell r="D214">
            <v>55.87</v>
          </cell>
          <cell r="E214">
            <v>14</v>
          </cell>
          <cell r="G214">
            <v>1.595</v>
          </cell>
          <cell r="H214">
            <v>0.09</v>
          </cell>
        </row>
        <row r="215">
          <cell r="B215" t="str">
            <v>Glenburn Pond</v>
          </cell>
          <cell r="C215">
            <v>1.07</v>
          </cell>
          <cell r="G215">
            <v>0.0895</v>
          </cell>
          <cell r="H215">
            <v>0.1</v>
          </cell>
        </row>
        <row r="216">
          <cell r="B216" t="str">
            <v>Wilmore Lake </v>
          </cell>
          <cell r="C216">
            <v>2.5</v>
          </cell>
          <cell r="G216">
            <v>1.44</v>
          </cell>
          <cell r="H216">
            <v>0.105</v>
          </cell>
        </row>
        <row r="217">
          <cell r="B217" t="str">
            <v>Lake Luxembourg</v>
          </cell>
          <cell r="H217">
            <v>0.107</v>
          </cell>
        </row>
        <row r="218">
          <cell r="B218" t="str">
            <v>Stephen Foster 2004</v>
          </cell>
          <cell r="C218">
            <v>1.5</v>
          </cell>
          <cell r="D218">
            <v>56.18</v>
          </cell>
          <cell r="E218">
            <v>16.28</v>
          </cell>
          <cell r="G218" t="str">
            <v> </v>
          </cell>
          <cell r="H218">
            <v>0.112</v>
          </cell>
        </row>
        <row r="219">
          <cell r="B219" t="str">
            <v>Stacey Pond</v>
          </cell>
          <cell r="C219">
            <v>0.38</v>
          </cell>
          <cell r="G219">
            <v>3.133</v>
          </cell>
          <cell r="H219">
            <v>0.117</v>
          </cell>
        </row>
        <row r="220">
          <cell r="B220" t="str">
            <v>Pine Run Lake</v>
          </cell>
          <cell r="H220">
            <v>0.273</v>
          </cell>
        </row>
        <row r="221">
          <cell r="B221" t="str">
            <v>Balsam Pond</v>
          </cell>
          <cell r="C221">
            <v>0.25</v>
          </cell>
          <cell r="G221">
            <v>3.36</v>
          </cell>
          <cell r="H221">
            <v>0.29</v>
          </cell>
        </row>
        <row r="222">
          <cell r="B222" t="str">
            <v>Bixby Lake</v>
          </cell>
          <cell r="C222">
            <v>1</v>
          </cell>
          <cell r="D222">
            <v>40.44</v>
          </cell>
          <cell r="E222">
            <v>13.46</v>
          </cell>
          <cell r="G222">
            <v>2.83</v>
          </cell>
          <cell r="H222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D1">
      <selection activeCell="P36" sqref="P36"/>
    </sheetView>
  </sheetViews>
  <sheetFormatPr defaultColWidth="9.140625" defaultRowHeight="12.75"/>
  <cols>
    <col min="1" max="1" width="11.00390625" style="5" customWidth="1"/>
    <col min="2" max="2" width="13.7109375" style="5" customWidth="1"/>
    <col min="3" max="3" width="13.8515625" style="5" customWidth="1"/>
    <col min="4" max="4" width="9.421875" style="5" customWidth="1"/>
    <col min="5" max="5" width="7.57421875" style="65" customWidth="1"/>
    <col min="6" max="6" width="9.140625" style="5" customWidth="1"/>
    <col min="7" max="7" width="12.8515625" style="5" customWidth="1"/>
    <col min="8" max="8" width="6.140625" style="5" customWidth="1"/>
    <col min="9" max="9" width="6.57421875" style="32" customWidth="1"/>
    <col min="10" max="10" width="6.28125" style="5" customWidth="1"/>
    <col min="11" max="11" width="6.7109375" style="32" customWidth="1"/>
    <col min="12" max="12" width="7.57421875" style="33" customWidth="1"/>
    <col min="13" max="14" width="7.00390625" style="100" customWidth="1"/>
    <col min="15" max="15" width="6.57421875" style="117" customWidth="1"/>
    <col min="16" max="16" width="7.421875" style="5" customWidth="1"/>
    <col min="17" max="17" width="6.8515625" style="5" customWidth="1"/>
    <col min="18" max="18" width="7.421875" style="5" customWidth="1"/>
    <col min="19" max="19" width="29.57421875" style="5" customWidth="1"/>
    <col min="20" max="16384" width="9.140625" style="5" customWidth="1"/>
  </cols>
  <sheetData>
    <row r="1" spans="1:19" ht="45">
      <c r="A1" s="1" t="s">
        <v>0</v>
      </c>
      <c r="B1" s="2" t="s">
        <v>1</v>
      </c>
      <c r="C1" s="3" t="s">
        <v>2</v>
      </c>
      <c r="D1" s="1" t="s">
        <v>3</v>
      </c>
      <c r="E1" s="62" t="s">
        <v>4</v>
      </c>
      <c r="F1" s="2" t="s">
        <v>5</v>
      </c>
      <c r="G1" s="2" t="s">
        <v>6</v>
      </c>
      <c r="H1" s="107" t="s">
        <v>7</v>
      </c>
      <c r="I1" s="106" t="s">
        <v>8</v>
      </c>
      <c r="J1" s="107" t="s">
        <v>9</v>
      </c>
      <c r="K1" s="106" t="s">
        <v>10</v>
      </c>
      <c r="L1" s="107" t="s">
        <v>11</v>
      </c>
      <c r="M1" s="108" t="s">
        <v>12</v>
      </c>
      <c r="N1" s="108" t="s">
        <v>95</v>
      </c>
      <c r="O1" s="111" t="s">
        <v>13</v>
      </c>
      <c r="P1" s="110" t="s">
        <v>14</v>
      </c>
      <c r="Q1" s="110" t="s">
        <v>15</v>
      </c>
      <c r="R1" s="109" t="s">
        <v>16</v>
      </c>
      <c r="S1" s="4" t="s">
        <v>17</v>
      </c>
    </row>
    <row r="2" spans="1:19" ht="11.25">
      <c r="A2" s="61" t="s">
        <v>47</v>
      </c>
      <c r="B2" s="7"/>
      <c r="C2" s="8"/>
      <c r="D2" s="10">
        <v>39933</v>
      </c>
      <c r="E2" s="63">
        <v>0.3958333333333333</v>
      </c>
      <c r="F2" s="7" t="s">
        <v>56</v>
      </c>
      <c r="G2" s="7" t="s">
        <v>54</v>
      </c>
      <c r="H2" s="7" t="s">
        <v>63</v>
      </c>
      <c r="I2" s="39">
        <v>0.8</v>
      </c>
      <c r="J2" s="7" t="s">
        <v>64</v>
      </c>
      <c r="K2" s="39">
        <v>86</v>
      </c>
      <c r="L2" s="28">
        <v>0.06</v>
      </c>
      <c r="M2" s="122">
        <v>0.005</v>
      </c>
      <c r="N2" s="95"/>
      <c r="O2" s="103"/>
      <c r="P2" s="13">
        <f>10*(6-(LN(48/(M2*1000))/LN(2)))</f>
        <v>27.36965594166206</v>
      </c>
      <c r="Q2" s="7"/>
      <c r="R2" s="8"/>
      <c r="S2" s="9"/>
    </row>
    <row r="3" spans="1:19" ht="11.25">
      <c r="A3" s="6"/>
      <c r="B3" s="7" t="s">
        <v>18</v>
      </c>
      <c r="C3" s="8" t="s">
        <v>48</v>
      </c>
      <c r="D3" s="10"/>
      <c r="E3" s="63">
        <v>0.3993055555555556</v>
      </c>
      <c r="F3" s="7" t="s">
        <v>57</v>
      </c>
      <c r="G3" s="7" t="s">
        <v>55</v>
      </c>
      <c r="H3" s="7"/>
      <c r="I3" s="39"/>
      <c r="J3" s="7"/>
      <c r="K3" s="39"/>
      <c r="L3" s="28"/>
      <c r="M3" s="123"/>
      <c r="N3" s="95">
        <v>0</v>
      </c>
      <c r="O3" s="112"/>
      <c r="P3" s="12"/>
      <c r="Q3" s="13">
        <v>0</v>
      </c>
      <c r="R3" s="9"/>
      <c r="S3" s="8"/>
    </row>
    <row r="4" spans="1:19" ht="11.25">
      <c r="A4" s="6"/>
      <c r="B4" s="7" t="s">
        <v>19</v>
      </c>
      <c r="C4" s="8"/>
      <c r="D4" s="10"/>
      <c r="E4" s="63">
        <v>0.40625</v>
      </c>
      <c r="F4" s="7" t="s">
        <v>62</v>
      </c>
      <c r="G4" s="7" t="s">
        <v>43</v>
      </c>
      <c r="H4" s="7" t="s">
        <v>63</v>
      </c>
      <c r="I4" s="39">
        <v>0.6</v>
      </c>
      <c r="J4" s="7" t="s">
        <v>64</v>
      </c>
      <c r="K4" s="39">
        <v>86</v>
      </c>
      <c r="L4" s="28" t="s">
        <v>66</v>
      </c>
      <c r="M4" s="123">
        <v>0.005</v>
      </c>
      <c r="N4" s="95"/>
      <c r="O4" s="81"/>
      <c r="P4" s="13">
        <f>10*(6-(LN(48/(M4*1000))/LN(2)))</f>
        <v>27.36965594166206</v>
      </c>
      <c r="Q4" s="7"/>
      <c r="R4" s="9"/>
      <c r="S4" s="8"/>
    </row>
    <row r="5" spans="1:19" ht="11.25">
      <c r="A5" s="6"/>
      <c r="B5" s="7" t="s">
        <v>20</v>
      </c>
      <c r="C5" s="8">
        <v>80</v>
      </c>
      <c r="D5" s="10"/>
      <c r="E5" s="63">
        <v>0.40972222222222227</v>
      </c>
      <c r="F5" s="7" t="s">
        <v>58</v>
      </c>
      <c r="G5" s="7" t="s">
        <v>44</v>
      </c>
      <c r="H5" s="7"/>
      <c r="I5" s="39">
        <v>0.4</v>
      </c>
      <c r="J5" s="7" t="s">
        <v>64</v>
      </c>
      <c r="K5" s="39">
        <v>98</v>
      </c>
      <c r="L5" s="28" t="s">
        <v>66</v>
      </c>
      <c r="M5" s="123">
        <v>0.005</v>
      </c>
      <c r="N5" s="95"/>
      <c r="O5" s="81"/>
      <c r="P5" s="13">
        <f>10*(6-(LN(48/(M5*1000))/LN(2)))</f>
        <v>27.36965594166206</v>
      </c>
      <c r="Q5" s="13"/>
      <c r="R5" s="9"/>
      <c r="S5" s="8"/>
    </row>
    <row r="6" spans="1:19" ht="11.25">
      <c r="A6" s="6"/>
      <c r="B6" s="7" t="s">
        <v>21</v>
      </c>
      <c r="C6" s="8" t="s">
        <v>88</v>
      </c>
      <c r="D6" s="14"/>
      <c r="E6" s="64">
        <v>0.4236111111111111</v>
      </c>
      <c r="F6" s="11" t="s">
        <v>59</v>
      </c>
      <c r="G6" s="11" t="s">
        <v>45</v>
      </c>
      <c r="H6" s="11"/>
      <c r="I6" s="84"/>
      <c r="J6" s="15"/>
      <c r="K6" s="84"/>
      <c r="L6" s="90"/>
      <c r="M6" s="96"/>
      <c r="N6" s="95">
        <v>0.002</v>
      </c>
      <c r="O6" s="81"/>
      <c r="P6" s="13"/>
      <c r="Q6" s="13">
        <f>10*(6-((2.04-0.68*LN(N6*1000))/LN(2)))</f>
        <v>37.36902116586514</v>
      </c>
      <c r="R6" s="8"/>
      <c r="S6" s="8"/>
    </row>
    <row r="7" spans="1:19" ht="11.25">
      <c r="A7" s="6"/>
      <c r="B7" s="7" t="s">
        <v>22</v>
      </c>
      <c r="C7" s="8" t="s">
        <v>89</v>
      </c>
      <c r="D7" s="67"/>
      <c r="E7" s="68">
        <v>0.4236111111111111</v>
      </c>
      <c r="F7" s="15" t="s">
        <v>61</v>
      </c>
      <c r="G7" s="15" t="s">
        <v>60</v>
      </c>
      <c r="H7" s="15"/>
      <c r="I7" s="84" t="s">
        <v>85</v>
      </c>
      <c r="J7" s="15" t="s">
        <v>64</v>
      </c>
      <c r="K7" s="84" t="s">
        <v>64</v>
      </c>
      <c r="L7" s="90" t="s">
        <v>66</v>
      </c>
      <c r="M7" s="97" t="s">
        <v>65</v>
      </c>
      <c r="N7" s="101"/>
      <c r="O7" s="82"/>
      <c r="P7" s="69"/>
      <c r="Q7" s="19"/>
      <c r="R7" s="70"/>
      <c r="S7" s="8"/>
    </row>
    <row r="8" spans="1:19" ht="11.25">
      <c r="A8" s="6"/>
      <c r="B8" s="7" t="s">
        <v>23</v>
      </c>
      <c r="C8" s="8" t="s">
        <v>96</v>
      </c>
      <c r="D8" s="10"/>
      <c r="E8" s="63"/>
      <c r="F8" s="7"/>
      <c r="G8" s="7"/>
      <c r="H8" s="7"/>
      <c r="I8" s="39"/>
      <c r="J8" s="7"/>
      <c r="K8" s="39"/>
      <c r="L8" s="28"/>
      <c r="M8" s="96"/>
      <c r="N8" s="95"/>
      <c r="O8" s="112"/>
      <c r="P8" s="12"/>
      <c r="Q8" s="7"/>
      <c r="R8" s="9"/>
      <c r="S8" s="8"/>
    </row>
    <row r="9" spans="1:19" ht="11.25">
      <c r="A9" s="6"/>
      <c r="B9" s="7" t="s">
        <v>24</v>
      </c>
      <c r="C9" s="8" t="s">
        <v>50</v>
      </c>
      <c r="D9" s="10">
        <v>40030</v>
      </c>
      <c r="E9" s="63">
        <v>0.3506944444444444</v>
      </c>
      <c r="F9" s="7" t="s">
        <v>70</v>
      </c>
      <c r="G9" s="7" t="s">
        <v>54</v>
      </c>
      <c r="H9" s="7" t="s">
        <v>63</v>
      </c>
      <c r="I9" s="39">
        <v>1.4</v>
      </c>
      <c r="J9" s="7" t="s">
        <v>64</v>
      </c>
      <c r="K9" s="39">
        <v>74</v>
      </c>
      <c r="L9" s="28">
        <v>0.25</v>
      </c>
      <c r="M9" s="123">
        <v>0.005</v>
      </c>
      <c r="N9" s="95"/>
      <c r="O9" s="112"/>
      <c r="P9" s="13">
        <f>10*(6-(LN(48/(M9*1000))/LN(2)))</f>
        <v>27.36965594166206</v>
      </c>
      <c r="Q9" s="7"/>
      <c r="R9" s="8"/>
      <c r="S9" s="8"/>
    </row>
    <row r="10" spans="1:19" ht="11.25">
      <c r="A10" s="6"/>
      <c r="B10" s="7" t="s">
        <v>25</v>
      </c>
      <c r="C10" s="8" t="s">
        <v>49</v>
      </c>
      <c r="D10" s="14"/>
      <c r="E10" s="64">
        <v>0.3611111111111111</v>
      </c>
      <c r="F10" s="11" t="s">
        <v>71</v>
      </c>
      <c r="G10" s="7" t="s">
        <v>55</v>
      </c>
      <c r="H10" s="11"/>
      <c r="I10" s="84"/>
      <c r="J10" s="15"/>
      <c r="K10" s="84"/>
      <c r="L10" s="90"/>
      <c r="M10" s="96"/>
      <c r="N10" s="95">
        <v>0.005</v>
      </c>
      <c r="O10" s="81"/>
      <c r="P10" s="16"/>
      <c r="Q10" s="13">
        <f>10*(6-((2.04-0.68*LN(N10*1000))/LN(2)))</f>
        <v>46.35813221109921</v>
      </c>
      <c r="R10" s="8"/>
      <c r="S10" s="8"/>
    </row>
    <row r="11" spans="1:19" ht="12.75">
      <c r="A11"/>
      <c r="B11"/>
      <c r="C11"/>
      <c r="D11" s="67"/>
      <c r="E11" s="68">
        <v>0.3645833333333333</v>
      </c>
      <c r="F11" s="15" t="s">
        <v>72</v>
      </c>
      <c r="G11" s="19" t="s">
        <v>76</v>
      </c>
      <c r="H11" s="15"/>
      <c r="I11" s="84" t="s">
        <v>84</v>
      </c>
      <c r="J11" s="15" t="s">
        <v>64</v>
      </c>
      <c r="K11" s="84" t="s">
        <v>83</v>
      </c>
      <c r="L11" s="90" t="s">
        <v>86</v>
      </c>
      <c r="M11" s="97" t="s">
        <v>87</v>
      </c>
      <c r="N11" s="101"/>
      <c r="O11" s="82"/>
      <c r="P11" s="75"/>
      <c r="Q11" s="13"/>
      <c r="R11" s="8"/>
      <c r="S11" s="8"/>
    </row>
    <row r="12" spans="1:19" ht="11.25">
      <c r="A12" s="6"/>
      <c r="B12" s="7" t="s">
        <v>26</v>
      </c>
      <c r="C12" s="8">
        <v>56</v>
      </c>
      <c r="D12" s="10"/>
      <c r="E12" s="63">
        <v>0.3541666666666667</v>
      </c>
      <c r="F12" s="7" t="s">
        <v>73</v>
      </c>
      <c r="G12" s="7" t="s">
        <v>43</v>
      </c>
      <c r="H12" s="7">
        <v>3</v>
      </c>
      <c r="I12" s="39">
        <v>2.2</v>
      </c>
      <c r="J12" s="7" t="s">
        <v>64</v>
      </c>
      <c r="K12" s="39">
        <v>74</v>
      </c>
      <c r="L12" s="28">
        <v>0.23</v>
      </c>
      <c r="M12" s="96">
        <v>0.012</v>
      </c>
      <c r="N12" s="95"/>
      <c r="O12" s="81">
        <f>L12/M12</f>
        <v>19.166666666666668</v>
      </c>
      <c r="P12" s="13">
        <f>10*(6-(LN(48/(M12*1000))/LN(2)))</f>
        <v>40</v>
      </c>
      <c r="Q12" s="11"/>
      <c r="R12" s="9">
        <f>10*(6-(LN(H12)/LN(2)))</f>
        <v>44.15037499278844</v>
      </c>
      <c r="S12" s="8"/>
    </row>
    <row r="13" spans="1:19" ht="11.25">
      <c r="A13" s="6"/>
      <c r="B13" s="7" t="s">
        <v>27</v>
      </c>
      <c r="C13" s="8" t="s">
        <v>53</v>
      </c>
      <c r="D13" s="10"/>
      <c r="E13" s="63">
        <v>0.3506944444444444</v>
      </c>
      <c r="F13" s="7" t="s">
        <v>74</v>
      </c>
      <c r="G13" s="7" t="s">
        <v>46</v>
      </c>
      <c r="H13" s="7"/>
      <c r="I13" s="39">
        <v>3.6</v>
      </c>
      <c r="J13" s="7" t="s">
        <v>64</v>
      </c>
      <c r="K13" s="39">
        <v>8.2</v>
      </c>
      <c r="L13" s="28">
        <v>0.3</v>
      </c>
      <c r="M13" s="96">
        <v>0.012</v>
      </c>
      <c r="N13" s="95"/>
      <c r="O13" s="81">
        <f>L13/M13</f>
        <v>25</v>
      </c>
      <c r="P13" s="13">
        <f>10*(6-(LN(48/(M13*1000))/LN(2)))</f>
        <v>40</v>
      </c>
      <c r="R13" s="8"/>
      <c r="S13" s="8"/>
    </row>
    <row r="14" spans="1:19" ht="11.25">
      <c r="A14" s="6"/>
      <c r="B14" s="7" t="s">
        <v>52</v>
      </c>
      <c r="C14" s="8">
        <v>5.6</v>
      </c>
      <c r="D14" s="10"/>
      <c r="E14" s="63">
        <v>0.37152777777777773</v>
      </c>
      <c r="F14" s="63" t="s">
        <v>75</v>
      </c>
      <c r="G14" s="7" t="s">
        <v>45</v>
      </c>
      <c r="H14" s="7"/>
      <c r="I14" s="39"/>
      <c r="J14" s="7"/>
      <c r="K14" s="39"/>
      <c r="L14" s="28"/>
      <c r="M14" s="96"/>
      <c r="N14" s="102">
        <v>0</v>
      </c>
      <c r="O14" s="81"/>
      <c r="P14" s="13"/>
      <c r="Q14" s="13">
        <v>0</v>
      </c>
      <c r="R14" s="9"/>
      <c r="S14" s="8"/>
    </row>
    <row r="15" spans="1:19" ht="11.25">
      <c r="A15" s="6"/>
      <c r="B15" s="7" t="s">
        <v>28</v>
      </c>
      <c r="C15" s="8" t="s">
        <v>51</v>
      </c>
      <c r="D15" s="10"/>
      <c r="E15" s="63"/>
      <c r="F15" s="7"/>
      <c r="G15" s="7"/>
      <c r="H15" s="7"/>
      <c r="I15" s="85"/>
      <c r="J15" s="11"/>
      <c r="K15" s="85"/>
      <c r="L15" s="91"/>
      <c r="M15" s="97"/>
      <c r="N15" s="95"/>
      <c r="O15" s="81"/>
      <c r="P15" s="13"/>
      <c r="Q15" s="7"/>
      <c r="R15" s="8"/>
      <c r="S15" s="8"/>
    </row>
    <row r="16" spans="1:19" ht="11.25">
      <c r="A16" s="6"/>
      <c r="B16" s="7" t="s">
        <v>29</v>
      </c>
      <c r="C16" s="8"/>
      <c r="D16" s="10">
        <v>40109</v>
      </c>
      <c r="E16" s="65">
        <v>0.3854166666666667</v>
      </c>
      <c r="F16" s="5" t="s">
        <v>77</v>
      </c>
      <c r="G16" s="7" t="s">
        <v>54</v>
      </c>
      <c r="H16" s="5" t="s">
        <v>63</v>
      </c>
      <c r="I16" s="32">
        <v>1.4</v>
      </c>
      <c r="J16" s="5" t="s">
        <v>64</v>
      </c>
      <c r="K16" s="32">
        <v>76</v>
      </c>
      <c r="L16" s="33">
        <v>0.16</v>
      </c>
      <c r="M16" s="124">
        <v>0.005</v>
      </c>
      <c r="O16" s="81"/>
      <c r="P16" s="13">
        <f>10*(6-(LN(48/(M16*1000))/LN(2)))</f>
        <v>27.36965594166206</v>
      </c>
      <c r="Q16" s="13"/>
      <c r="R16" s="8"/>
      <c r="S16" s="8"/>
    </row>
    <row r="17" spans="1:19" ht="11.25">
      <c r="A17" s="6"/>
      <c r="B17" s="7"/>
      <c r="C17" s="8"/>
      <c r="D17" s="10"/>
      <c r="E17" s="63">
        <v>0.3888888888888889</v>
      </c>
      <c r="F17" s="7" t="s">
        <v>78</v>
      </c>
      <c r="G17" s="7" t="s">
        <v>55</v>
      </c>
      <c r="H17" s="7"/>
      <c r="I17" s="39"/>
      <c r="J17" s="18"/>
      <c r="K17" s="39"/>
      <c r="L17" s="28"/>
      <c r="M17" s="123"/>
      <c r="N17" s="102">
        <v>0.003</v>
      </c>
      <c r="O17" s="81"/>
      <c r="P17" s="16"/>
      <c r="Q17" s="13">
        <f>10*(6-((2.04-0.68*LN(N17*1000))/LN(2)))</f>
        <v>41.346766170769</v>
      </c>
      <c r="R17" s="8"/>
      <c r="S17" s="8"/>
    </row>
    <row r="18" spans="1:19" ht="11.25">
      <c r="A18" s="6" t="s">
        <v>30</v>
      </c>
      <c r="B18" s="7" t="s">
        <v>31</v>
      </c>
      <c r="C18" s="8" t="s">
        <v>90</v>
      </c>
      <c r="D18" s="10"/>
      <c r="E18" s="63">
        <v>0.40625</v>
      </c>
      <c r="F18" s="7" t="s">
        <v>79</v>
      </c>
      <c r="G18" s="7" t="s">
        <v>43</v>
      </c>
      <c r="H18" s="7" t="s">
        <v>63</v>
      </c>
      <c r="I18" s="39">
        <v>1.6</v>
      </c>
      <c r="J18" s="7" t="s">
        <v>64</v>
      </c>
      <c r="K18" s="39">
        <v>80</v>
      </c>
      <c r="L18" s="28">
        <v>0.1</v>
      </c>
      <c r="M18" s="123">
        <v>0.005</v>
      </c>
      <c r="N18" s="95"/>
      <c r="O18" s="112"/>
      <c r="P18" s="13">
        <f>10*(6-(LN(48/(M18*1000))/LN(2)))</f>
        <v>27.36965594166206</v>
      </c>
      <c r="Q18" s="7"/>
      <c r="R18" s="9"/>
      <c r="S18" s="8"/>
    </row>
    <row r="19" spans="1:19" ht="11.25">
      <c r="A19" s="6"/>
      <c r="B19" s="7" t="s">
        <v>32</v>
      </c>
      <c r="C19" s="8" t="s">
        <v>92</v>
      </c>
      <c r="D19" s="10"/>
      <c r="E19" s="63">
        <v>0.4131944444444444</v>
      </c>
      <c r="F19" s="7" t="s">
        <v>80</v>
      </c>
      <c r="G19" s="7" t="s">
        <v>46</v>
      </c>
      <c r="H19" s="7"/>
      <c r="I19" s="39">
        <v>1.2</v>
      </c>
      <c r="J19" s="7" t="s">
        <v>64</v>
      </c>
      <c r="K19" s="39">
        <v>78</v>
      </c>
      <c r="L19" s="28">
        <v>0.13</v>
      </c>
      <c r="M19" s="123">
        <v>0.005</v>
      </c>
      <c r="N19" s="95"/>
      <c r="O19" s="81"/>
      <c r="P19" s="13">
        <f>10*(6-(LN(48/(M19*1000))/LN(2)))</f>
        <v>27.36965594166206</v>
      </c>
      <c r="Q19" s="7"/>
      <c r="R19" s="8"/>
      <c r="S19" s="8"/>
    </row>
    <row r="20" spans="1:19" ht="11.25">
      <c r="A20" s="6" t="s">
        <v>68</v>
      </c>
      <c r="B20" s="7" t="s">
        <v>31</v>
      </c>
      <c r="C20" s="8" t="s">
        <v>90</v>
      </c>
      <c r="D20" s="10"/>
      <c r="E20" s="63">
        <v>0.40972222222222227</v>
      </c>
      <c r="F20" s="7" t="s">
        <v>81</v>
      </c>
      <c r="G20" s="7" t="s">
        <v>45</v>
      </c>
      <c r="H20" s="7"/>
      <c r="I20" s="86"/>
      <c r="J20" s="19"/>
      <c r="K20" s="86"/>
      <c r="L20" s="92"/>
      <c r="M20" s="97"/>
      <c r="N20" s="95">
        <v>0</v>
      </c>
      <c r="O20" s="81"/>
      <c r="P20" s="16"/>
      <c r="Q20" s="13">
        <v>0</v>
      </c>
      <c r="R20" s="8"/>
      <c r="S20" s="8"/>
    </row>
    <row r="21" spans="1:19" ht="11.25" hidden="1">
      <c r="A21" s="20"/>
      <c r="B21" s="59" t="s">
        <v>32</v>
      </c>
      <c r="C21" s="27"/>
      <c r="D21" s="10"/>
      <c r="E21" s="63"/>
      <c r="F21" s="7"/>
      <c r="G21" s="7"/>
      <c r="H21" s="7"/>
      <c r="I21" s="39"/>
      <c r="J21" s="18"/>
      <c r="K21" s="39"/>
      <c r="L21" s="28"/>
      <c r="M21" s="96"/>
      <c r="N21" s="95"/>
      <c r="O21" s="81"/>
      <c r="P21" s="17"/>
      <c r="R21" s="8"/>
      <c r="S21" s="8"/>
    </row>
    <row r="22" spans="2:19" ht="12.75" hidden="1">
      <c r="B22" s="21"/>
      <c r="C22" s="22"/>
      <c r="D22"/>
      <c r="E22" s="66"/>
      <c r="F22"/>
      <c r="G22"/>
      <c r="H22"/>
      <c r="I22" s="87"/>
      <c r="J22"/>
      <c r="K22" s="87"/>
      <c r="L22" s="93"/>
      <c r="M22" s="98"/>
      <c r="N22" s="98"/>
      <c r="O22" s="113"/>
      <c r="P22"/>
      <c r="Q22"/>
      <c r="R22"/>
      <c r="S22" s="8"/>
    </row>
    <row r="23" spans="2:19" ht="12.75" hidden="1">
      <c r="B23" s="7"/>
      <c r="C23" s="8"/>
      <c r="D23"/>
      <c r="E23" s="66"/>
      <c r="F23"/>
      <c r="G23"/>
      <c r="H23"/>
      <c r="I23" s="87"/>
      <c r="J23"/>
      <c r="K23" s="87"/>
      <c r="L23" s="93"/>
      <c r="M23" s="98"/>
      <c r="N23" s="98"/>
      <c r="O23" s="113"/>
      <c r="P23"/>
      <c r="Q23"/>
      <c r="R23"/>
      <c r="S23" s="8"/>
    </row>
    <row r="24" spans="4:19" ht="12.75" hidden="1">
      <c r="D24"/>
      <c r="E24" s="66"/>
      <c r="F24"/>
      <c r="G24"/>
      <c r="H24"/>
      <c r="I24" s="87"/>
      <c r="J24"/>
      <c r="K24" s="87"/>
      <c r="L24" s="93"/>
      <c r="M24" s="98"/>
      <c r="N24" s="98"/>
      <c r="O24" s="113"/>
      <c r="P24"/>
      <c r="Q24"/>
      <c r="R24"/>
      <c r="S24" s="8"/>
    </row>
    <row r="25" spans="4:19" ht="12.75" hidden="1">
      <c r="D25"/>
      <c r="E25" s="66"/>
      <c r="F25"/>
      <c r="G25"/>
      <c r="H25"/>
      <c r="I25" s="87"/>
      <c r="J25"/>
      <c r="K25" s="87"/>
      <c r="L25" s="93"/>
      <c r="M25" s="98"/>
      <c r="N25" s="98"/>
      <c r="O25" s="113"/>
      <c r="P25"/>
      <c r="Q25"/>
      <c r="R25"/>
      <c r="S25" s="8"/>
    </row>
    <row r="26" spans="4:19" ht="12.75" hidden="1">
      <c r="D26"/>
      <c r="E26" s="66"/>
      <c r="F26"/>
      <c r="G26"/>
      <c r="H26"/>
      <c r="I26" s="87"/>
      <c r="J26"/>
      <c r="K26" s="87"/>
      <c r="L26" s="93"/>
      <c r="M26" s="98"/>
      <c r="N26" s="98"/>
      <c r="O26" s="113"/>
      <c r="P26"/>
      <c r="Q26"/>
      <c r="R26"/>
      <c r="S26" s="8"/>
    </row>
    <row r="27" spans="4:19" ht="12.75" hidden="1">
      <c r="D27"/>
      <c r="E27" s="66"/>
      <c r="F27"/>
      <c r="G27"/>
      <c r="H27"/>
      <c r="I27" s="87"/>
      <c r="J27"/>
      <c r="K27" s="87"/>
      <c r="L27" s="93"/>
      <c r="M27" s="98"/>
      <c r="N27" s="98"/>
      <c r="O27" s="113"/>
      <c r="P27"/>
      <c r="Q27"/>
      <c r="R27"/>
      <c r="S27" s="8"/>
    </row>
    <row r="28" spans="4:19" ht="12.75" hidden="1">
      <c r="D28"/>
      <c r="E28" s="66"/>
      <c r="F28"/>
      <c r="G28"/>
      <c r="H28"/>
      <c r="I28" s="87"/>
      <c r="J28"/>
      <c r="K28" s="87"/>
      <c r="L28" s="93"/>
      <c r="M28" s="98"/>
      <c r="N28" s="98"/>
      <c r="O28" s="113"/>
      <c r="P28"/>
      <c r="Q28"/>
      <c r="R28"/>
      <c r="S28" s="8"/>
    </row>
    <row r="29" spans="1:19" ht="12.75">
      <c r="A29" s="59"/>
      <c r="B29" s="59"/>
      <c r="C29" s="27" t="s">
        <v>91</v>
      </c>
      <c r="D29"/>
      <c r="E29" s="66"/>
      <c r="F29"/>
      <c r="G29"/>
      <c r="H29"/>
      <c r="I29" s="87"/>
      <c r="J29"/>
      <c r="K29" s="87"/>
      <c r="L29" s="93"/>
      <c r="M29" s="98"/>
      <c r="N29" s="98"/>
      <c r="O29" s="114"/>
      <c r="P29"/>
      <c r="Q29"/>
      <c r="R29" s="83"/>
      <c r="S29" s="27"/>
    </row>
    <row r="30" spans="4:19" ht="11.25">
      <c r="D30" s="23" t="s">
        <v>33</v>
      </c>
      <c r="E30" s="62"/>
      <c r="F30" s="2"/>
      <c r="G30" s="2"/>
      <c r="H30" s="24"/>
      <c r="I30" s="88">
        <f>AVERAGE(I2:I28)</f>
        <v>1.4666666666666666</v>
      </c>
      <c r="J30" s="24" t="s">
        <v>82</v>
      </c>
      <c r="K30" s="88">
        <f>AVERAGE(K2:K27)</f>
        <v>73.35555555555555</v>
      </c>
      <c r="L30" s="24">
        <f>AVERAGE(L2:L27)</f>
        <v>0.1757142857142857</v>
      </c>
      <c r="M30" s="25">
        <f>AVERAGE(M5:M27)</f>
        <v>0.006999999999999999</v>
      </c>
      <c r="N30" s="25">
        <f>AVERAGE(N2:N28)</f>
        <v>0.0016666666666666668</v>
      </c>
      <c r="O30" s="115">
        <f>AVERAGE(O2:O28)</f>
        <v>22.083333333333336</v>
      </c>
      <c r="P30" s="120">
        <f>10*(6-(LN(48/(M30*1000))/LN(2)))</f>
        <v>32.22392421336448</v>
      </c>
      <c r="Q30" s="26">
        <f>10*(6-((2.04-0.68*LN(N30*1000))/LN(2)))</f>
        <v>35.58038720619535</v>
      </c>
      <c r="R30" s="105" t="s">
        <v>93</v>
      </c>
      <c r="S30" s="7"/>
    </row>
    <row r="31" spans="5:18" ht="11.25">
      <c r="E31" s="63"/>
      <c r="F31" s="7"/>
      <c r="G31" s="7"/>
      <c r="H31" s="28"/>
      <c r="I31" s="39"/>
      <c r="J31" s="28"/>
      <c r="K31" s="39"/>
      <c r="L31" s="28"/>
      <c r="M31" s="99"/>
      <c r="N31" s="95"/>
      <c r="O31" s="116"/>
      <c r="P31" s="11"/>
      <c r="Q31" s="7"/>
      <c r="R31" s="7"/>
    </row>
    <row r="32" ht="11.25">
      <c r="D32" s="17" t="s">
        <v>34</v>
      </c>
    </row>
    <row r="33" spans="4:18" ht="11.25">
      <c r="D33" s="29" t="s">
        <v>41</v>
      </c>
      <c r="I33" s="89"/>
      <c r="J33" s="30"/>
      <c r="K33" s="89"/>
      <c r="L33" s="94"/>
      <c r="M33" s="31"/>
      <c r="N33" s="31"/>
      <c r="P33" s="32"/>
      <c r="Q33" s="33"/>
      <c r="R33" s="32"/>
    </row>
    <row r="34" spans="4:20" ht="12.75">
      <c r="D34" s="125" t="s">
        <v>94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32"/>
      <c r="Q34" s="33"/>
      <c r="R34" s="32"/>
      <c r="S34" s="7"/>
      <c r="T34" s="7"/>
    </row>
    <row r="35" spans="4:20" ht="12.75">
      <c r="D35" s="127" t="s">
        <v>97</v>
      </c>
      <c r="E35" s="126"/>
      <c r="F35" s="126"/>
      <c r="G35" s="126"/>
      <c r="H35" s="126"/>
      <c r="I35" s="126"/>
      <c r="J35" s="126"/>
      <c r="K35" s="126"/>
      <c r="L35" s="121"/>
      <c r="M35" s="121"/>
      <c r="N35" s="121"/>
      <c r="O35" s="121"/>
      <c r="P35" s="32"/>
      <c r="Q35" s="33"/>
      <c r="R35" s="32"/>
      <c r="S35" s="7"/>
      <c r="T35" s="7"/>
    </row>
    <row r="36" spans="4:18" ht="11.25">
      <c r="D36" s="60" t="s">
        <v>42</v>
      </c>
      <c r="E36" s="63"/>
      <c r="F36" s="7"/>
      <c r="G36" s="7"/>
      <c r="H36" s="7"/>
      <c r="I36" s="39"/>
      <c r="J36" s="7"/>
      <c r="K36" s="39"/>
      <c r="L36" s="28"/>
      <c r="M36" s="95"/>
      <c r="N36" s="95"/>
      <c r="O36" s="118"/>
      <c r="P36" s="7"/>
      <c r="Q36" s="7"/>
      <c r="R36" s="7"/>
    </row>
    <row r="37" spans="4:12" ht="11.25">
      <c r="D37" s="34"/>
      <c r="L37" s="104"/>
    </row>
    <row r="38" spans="2:20" ht="11.25">
      <c r="B38" s="35"/>
      <c r="C38" s="35"/>
      <c r="D38" s="34"/>
      <c r="S38" s="7"/>
      <c r="T38" s="7"/>
    </row>
    <row r="39" spans="4:18" ht="11.25">
      <c r="D39" s="36"/>
      <c r="E39" s="63"/>
      <c r="F39" s="37"/>
      <c r="G39" s="7"/>
      <c r="H39" s="7"/>
      <c r="I39" s="39"/>
      <c r="J39" s="7"/>
      <c r="K39" s="39"/>
      <c r="L39" s="28"/>
      <c r="M39" s="38"/>
      <c r="N39" s="95"/>
      <c r="O39" s="119"/>
      <c r="P39" s="7"/>
      <c r="Q39" s="39"/>
      <c r="R39" s="28"/>
    </row>
    <row r="40" ht="11.25">
      <c r="D40" s="40"/>
    </row>
    <row r="42" ht="11.25">
      <c r="D42" s="35"/>
    </row>
  </sheetData>
  <mergeCells count="2">
    <mergeCell ref="D34:O34"/>
    <mergeCell ref="D35:K3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N14" sqref="N14"/>
    </sheetView>
  </sheetViews>
  <sheetFormatPr defaultColWidth="9.140625" defaultRowHeight="12.75"/>
  <cols>
    <col min="1" max="1" width="12.7109375" style="0" customWidth="1"/>
    <col min="2" max="2" width="10.00390625" style="54" customWidth="1"/>
    <col min="3" max="3" width="8.140625" style="54" customWidth="1"/>
    <col min="4" max="4" width="9.57421875" style="54" customWidth="1"/>
    <col min="5" max="5" width="9.00390625" style="54" customWidth="1"/>
    <col min="6" max="6" width="9.140625" style="54" customWidth="1"/>
    <col min="7" max="7" width="9.421875" style="79" customWidth="1"/>
    <col min="8" max="8" width="7.7109375" style="79" customWidth="1"/>
    <col min="9" max="9" width="11.421875" style="54" customWidth="1"/>
    <col min="10" max="10" width="8.28125" style="54" customWidth="1"/>
    <col min="11" max="11" width="8.7109375" style="54" customWidth="1"/>
    <col min="12" max="12" width="8.57421875" style="54" customWidth="1"/>
    <col min="13" max="13" width="9.28125" style="54" customWidth="1"/>
    <col min="14" max="15" width="9.7109375" style="79" customWidth="1"/>
    <col min="16" max="16" width="11.421875" style="54" customWidth="1"/>
  </cols>
  <sheetData>
    <row r="1" spans="1:16" ht="12.75">
      <c r="A1" s="41" t="s">
        <v>35</v>
      </c>
      <c r="B1" s="42"/>
      <c r="C1" s="42"/>
      <c r="D1" s="42"/>
      <c r="E1" s="42"/>
      <c r="F1" s="42"/>
      <c r="G1" s="80"/>
      <c r="H1" s="80"/>
      <c r="I1" s="43"/>
      <c r="J1" s="43"/>
      <c r="K1" s="44"/>
      <c r="L1" s="44"/>
      <c r="M1" s="45"/>
      <c r="N1" s="45"/>
      <c r="O1" s="45"/>
      <c r="P1" s="46"/>
    </row>
    <row r="2" spans="1:16" s="58" customFormat="1" ht="12.75">
      <c r="A2" s="47" t="s">
        <v>67</v>
      </c>
      <c r="B2" s="55" t="s">
        <v>3</v>
      </c>
      <c r="C2" s="56" t="s">
        <v>4</v>
      </c>
      <c r="D2" s="56" t="s">
        <v>6</v>
      </c>
      <c r="E2" s="56" t="s">
        <v>36</v>
      </c>
      <c r="F2" s="56" t="s">
        <v>37</v>
      </c>
      <c r="G2" s="76" t="s">
        <v>38</v>
      </c>
      <c r="H2" s="76" t="s">
        <v>39</v>
      </c>
      <c r="I2" s="71" t="s">
        <v>40</v>
      </c>
      <c r="J2" s="56" t="s">
        <v>4</v>
      </c>
      <c r="K2" s="56" t="s">
        <v>6</v>
      </c>
      <c r="L2" s="56" t="s">
        <v>36</v>
      </c>
      <c r="M2" s="56" t="s">
        <v>37</v>
      </c>
      <c r="N2" s="76" t="s">
        <v>38</v>
      </c>
      <c r="O2" s="76" t="s">
        <v>39</v>
      </c>
      <c r="P2" s="57" t="s">
        <v>40</v>
      </c>
    </row>
    <row r="3" spans="1:16" ht="12.75">
      <c r="A3" s="48"/>
      <c r="B3" s="10">
        <v>39933</v>
      </c>
      <c r="C3" s="74">
        <v>0.4270833333333333</v>
      </c>
      <c r="D3" s="7" t="s">
        <v>68</v>
      </c>
      <c r="E3" s="7" t="s">
        <v>69</v>
      </c>
      <c r="F3" s="7">
        <v>16.5</v>
      </c>
      <c r="G3" s="28">
        <v>11.5</v>
      </c>
      <c r="H3" s="28">
        <v>7.1</v>
      </c>
      <c r="I3" s="72">
        <v>138</v>
      </c>
      <c r="J3" s="74">
        <v>0.46527777777777773</v>
      </c>
      <c r="K3" s="7" t="s">
        <v>30</v>
      </c>
      <c r="L3" s="7" t="s">
        <v>69</v>
      </c>
      <c r="M3" s="39">
        <v>16.5</v>
      </c>
      <c r="N3" s="28">
        <v>10.1</v>
      </c>
      <c r="O3" s="28">
        <v>7.1</v>
      </c>
      <c r="P3" s="8">
        <v>138</v>
      </c>
    </row>
    <row r="4" spans="1:16" ht="12.75">
      <c r="A4" s="48"/>
      <c r="B4" s="6"/>
      <c r="C4" s="7"/>
      <c r="D4" s="7"/>
      <c r="E4" s="7">
        <v>1</v>
      </c>
      <c r="F4" s="7">
        <v>16.6</v>
      </c>
      <c r="G4" s="28">
        <v>5.7</v>
      </c>
      <c r="H4" s="28">
        <v>7.1</v>
      </c>
      <c r="I4" s="72">
        <v>137</v>
      </c>
      <c r="J4" s="7"/>
      <c r="K4" s="7"/>
      <c r="L4" s="7">
        <v>1</v>
      </c>
      <c r="M4" s="7">
        <v>16.5</v>
      </c>
      <c r="N4" s="28">
        <v>9.5</v>
      </c>
      <c r="O4" s="28">
        <v>7.1</v>
      </c>
      <c r="P4" s="8">
        <v>137</v>
      </c>
    </row>
    <row r="5" spans="1:16" ht="12.75">
      <c r="A5" s="48"/>
      <c r="B5" s="6"/>
      <c r="C5" s="7"/>
      <c r="D5" s="7"/>
      <c r="E5" s="7">
        <v>2</v>
      </c>
      <c r="F5" s="7">
        <v>11.5</v>
      </c>
      <c r="G5" s="28">
        <v>3</v>
      </c>
      <c r="H5" s="28"/>
      <c r="I5" s="72"/>
      <c r="J5" s="7"/>
      <c r="K5" s="7"/>
      <c r="L5" s="7">
        <v>2</v>
      </c>
      <c r="M5" s="7">
        <v>16.6</v>
      </c>
      <c r="N5" s="28">
        <v>2.5</v>
      </c>
      <c r="O5" s="28"/>
      <c r="P5" s="8"/>
    </row>
    <row r="6" spans="1:16" ht="12.75">
      <c r="A6" s="48"/>
      <c r="B6" s="6"/>
      <c r="C6" s="7"/>
      <c r="D6" s="7"/>
      <c r="E6" s="7">
        <v>2.5</v>
      </c>
      <c r="F6" s="7">
        <v>11.3</v>
      </c>
      <c r="G6" s="28">
        <v>2.8</v>
      </c>
      <c r="H6" s="28">
        <v>7.1</v>
      </c>
      <c r="I6" s="72">
        <v>137</v>
      </c>
      <c r="J6" s="7"/>
      <c r="K6" s="7"/>
      <c r="L6" s="7">
        <v>3</v>
      </c>
      <c r="M6" s="7">
        <v>15.1</v>
      </c>
      <c r="N6" s="28">
        <v>1.18</v>
      </c>
      <c r="O6" s="28"/>
      <c r="P6" s="8"/>
    </row>
    <row r="7" spans="1:16" ht="12.75">
      <c r="A7" s="48"/>
      <c r="B7" s="6"/>
      <c r="C7" s="7"/>
      <c r="D7" s="7"/>
      <c r="E7" s="7"/>
      <c r="F7" s="7"/>
      <c r="G7" s="28"/>
      <c r="H7" s="28"/>
      <c r="I7" s="72"/>
      <c r="J7" s="7"/>
      <c r="K7" s="7"/>
      <c r="L7" s="7">
        <v>4</v>
      </c>
      <c r="M7" s="7">
        <v>12.8</v>
      </c>
      <c r="N7" s="28">
        <v>0.9</v>
      </c>
      <c r="O7" s="28"/>
      <c r="P7" s="8"/>
    </row>
    <row r="8" spans="1:16" ht="12.75">
      <c r="A8" s="48"/>
      <c r="B8" s="6"/>
      <c r="C8" s="7"/>
      <c r="D8" s="7"/>
      <c r="E8" s="7"/>
      <c r="F8" s="7"/>
      <c r="G8" s="28"/>
      <c r="H8" s="28"/>
      <c r="I8" s="72"/>
      <c r="J8" s="7"/>
      <c r="K8" s="7"/>
      <c r="L8" s="7">
        <v>5</v>
      </c>
      <c r="M8" s="7">
        <v>11</v>
      </c>
      <c r="N8" s="28">
        <v>1.38</v>
      </c>
      <c r="O8" s="28">
        <v>7.1</v>
      </c>
      <c r="P8" s="8">
        <v>144</v>
      </c>
    </row>
    <row r="9" spans="1:16" ht="12.75">
      <c r="A9" s="48"/>
      <c r="B9" s="10"/>
      <c r="C9" s="7"/>
      <c r="D9" s="7"/>
      <c r="E9" s="7"/>
      <c r="F9" s="7"/>
      <c r="G9" s="28"/>
      <c r="H9" s="28"/>
      <c r="I9" s="72"/>
      <c r="J9" s="7"/>
      <c r="K9" s="7"/>
      <c r="L9" s="7"/>
      <c r="M9" s="7"/>
      <c r="N9" s="28"/>
      <c r="O9" s="28"/>
      <c r="P9" s="8"/>
    </row>
    <row r="10" spans="1:16" ht="12.75">
      <c r="A10" s="48"/>
      <c r="B10" s="10">
        <v>40030</v>
      </c>
      <c r="C10" s="74">
        <v>0.34722222222222227</v>
      </c>
      <c r="D10" s="7" t="s">
        <v>68</v>
      </c>
      <c r="E10" s="7" t="s">
        <v>69</v>
      </c>
      <c r="F10" s="7">
        <v>23.8</v>
      </c>
      <c r="G10" s="28">
        <v>8.1</v>
      </c>
      <c r="H10" s="28">
        <v>6.32</v>
      </c>
      <c r="I10" s="72">
        <v>113</v>
      </c>
      <c r="J10" s="74">
        <v>0.3923611111111111</v>
      </c>
      <c r="K10" s="7" t="s">
        <v>30</v>
      </c>
      <c r="L10" s="7" t="s">
        <v>69</v>
      </c>
      <c r="M10" s="7">
        <v>23.9</v>
      </c>
      <c r="N10" s="28">
        <v>7.94</v>
      </c>
      <c r="O10" s="28">
        <v>6.18</v>
      </c>
      <c r="P10" s="8">
        <v>114</v>
      </c>
    </row>
    <row r="11" spans="1:16" ht="12.75">
      <c r="A11" s="48"/>
      <c r="B11" s="6"/>
      <c r="C11" s="7"/>
      <c r="D11" s="7"/>
      <c r="E11" s="7">
        <v>0.5</v>
      </c>
      <c r="F11" s="7">
        <v>23.6</v>
      </c>
      <c r="G11" s="28">
        <v>8.14</v>
      </c>
      <c r="H11" s="28">
        <v>6.3</v>
      </c>
      <c r="I11" s="72">
        <v>112</v>
      </c>
      <c r="J11" s="7"/>
      <c r="K11" s="7"/>
      <c r="L11" s="7">
        <v>1</v>
      </c>
      <c r="M11" s="7">
        <v>23.7</v>
      </c>
      <c r="N11" s="28">
        <v>8.3</v>
      </c>
      <c r="O11" s="28">
        <v>6.17</v>
      </c>
      <c r="P11" s="8">
        <v>115</v>
      </c>
    </row>
    <row r="12" spans="1:16" ht="12.75">
      <c r="A12" s="48"/>
      <c r="B12" s="6"/>
      <c r="C12" s="7"/>
      <c r="D12" s="7"/>
      <c r="E12" s="7">
        <v>1</v>
      </c>
      <c r="F12" s="7">
        <v>23.6</v>
      </c>
      <c r="G12" s="28">
        <v>7.87</v>
      </c>
      <c r="H12" s="28">
        <v>6.3</v>
      </c>
      <c r="I12" s="72">
        <v>111</v>
      </c>
      <c r="J12" s="7"/>
      <c r="K12" s="7"/>
      <c r="L12" s="7">
        <v>2</v>
      </c>
      <c r="M12" s="7">
        <v>19.2</v>
      </c>
      <c r="N12" s="28">
        <v>8.12</v>
      </c>
      <c r="O12" s="28">
        <v>6.17</v>
      </c>
      <c r="P12" s="8">
        <v>128</v>
      </c>
    </row>
    <row r="13" spans="1:16" ht="12.75">
      <c r="A13" s="48"/>
      <c r="B13" s="6"/>
      <c r="C13" s="7"/>
      <c r="D13" s="7"/>
      <c r="E13" s="7">
        <v>1.5</v>
      </c>
      <c r="F13" s="7">
        <v>21.6</v>
      </c>
      <c r="G13" s="28">
        <v>7.9</v>
      </c>
      <c r="H13" s="28">
        <v>6.31</v>
      </c>
      <c r="I13" s="72">
        <v>121</v>
      </c>
      <c r="J13" s="7"/>
      <c r="K13" s="7"/>
      <c r="L13" s="7">
        <v>3</v>
      </c>
      <c r="M13" s="7">
        <v>18.1</v>
      </c>
      <c r="N13" s="28">
        <v>7.73</v>
      </c>
      <c r="O13" s="28">
        <v>6.09</v>
      </c>
      <c r="P13" s="8">
        <v>132</v>
      </c>
    </row>
    <row r="14" spans="1:16" ht="12.75">
      <c r="A14" s="48"/>
      <c r="B14" s="6"/>
      <c r="C14" s="7"/>
      <c r="D14" s="7"/>
      <c r="E14" s="7">
        <v>2</v>
      </c>
      <c r="F14" s="7">
        <v>20.4</v>
      </c>
      <c r="G14" s="28">
        <v>8.04</v>
      </c>
      <c r="H14" s="28">
        <v>6.28</v>
      </c>
      <c r="I14" s="72">
        <v>128</v>
      </c>
      <c r="J14" s="7"/>
      <c r="K14" s="7"/>
      <c r="L14" s="7">
        <v>4</v>
      </c>
      <c r="M14" s="7">
        <v>15.3</v>
      </c>
      <c r="N14" s="28">
        <v>2.69</v>
      </c>
      <c r="O14" s="28">
        <v>6.12</v>
      </c>
      <c r="P14" s="8">
        <v>121</v>
      </c>
    </row>
    <row r="15" spans="1:16" ht="12.75">
      <c r="A15" s="48"/>
      <c r="B15" s="10"/>
      <c r="C15" s="74"/>
      <c r="D15" s="7"/>
      <c r="E15" s="7"/>
      <c r="F15" s="7"/>
      <c r="G15" s="28"/>
      <c r="H15" s="28"/>
      <c r="I15" s="72"/>
      <c r="J15" s="7"/>
      <c r="K15" s="7"/>
      <c r="L15" s="7">
        <v>5</v>
      </c>
      <c r="M15" s="7">
        <v>13.5</v>
      </c>
      <c r="N15" s="28">
        <v>0.78</v>
      </c>
      <c r="O15" s="28">
        <v>6.08</v>
      </c>
      <c r="P15" s="8">
        <v>131</v>
      </c>
    </row>
    <row r="16" spans="1:16" ht="12.75">
      <c r="A16" s="48"/>
      <c r="B16" s="10"/>
      <c r="C16" s="74"/>
      <c r="D16" s="7"/>
      <c r="E16" s="7"/>
      <c r="F16" s="7"/>
      <c r="G16" s="28"/>
      <c r="H16" s="28"/>
      <c r="I16" s="72"/>
      <c r="J16" s="7"/>
      <c r="K16" s="7"/>
      <c r="L16" s="7"/>
      <c r="M16" s="7"/>
      <c r="N16" s="28"/>
      <c r="O16" s="28"/>
      <c r="P16" s="8"/>
    </row>
    <row r="17" spans="1:16" ht="12.75">
      <c r="A17" s="48"/>
      <c r="B17" s="10">
        <v>40109</v>
      </c>
      <c r="C17" s="74">
        <v>0.3819444444444444</v>
      </c>
      <c r="D17" s="7" t="s">
        <v>68</v>
      </c>
      <c r="E17" s="7" t="s">
        <v>69</v>
      </c>
      <c r="F17" s="7">
        <v>10.2</v>
      </c>
      <c r="G17" s="28">
        <v>9.67</v>
      </c>
      <c r="H17" s="28">
        <v>5.95</v>
      </c>
      <c r="I17" s="72">
        <v>132</v>
      </c>
      <c r="J17" s="74">
        <v>0.4201388888888889</v>
      </c>
      <c r="K17" s="7" t="s">
        <v>30</v>
      </c>
      <c r="L17" s="7" t="s">
        <v>69</v>
      </c>
      <c r="M17" s="7">
        <v>10.4</v>
      </c>
      <c r="N17" s="28">
        <v>9.82</v>
      </c>
      <c r="O17" s="28">
        <v>5.86</v>
      </c>
      <c r="P17" s="8">
        <v>131</v>
      </c>
    </row>
    <row r="18" spans="1:16" ht="12.75">
      <c r="A18" s="48"/>
      <c r="B18" s="6"/>
      <c r="C18" s="7"/>
      <c r="D18" s="7"/>
      <c r="E18" s="7">
        <v>0.5</v>
      </c>
      <c r="F18" s="7">
        <v>10.2</v>
      </c>
      <c r="G18" s="28">
        <v>9.67</v>
      </c>
      <c r="H18" s="28">
        <v>5.95</v>
      </c>
      <c r="I18" s="72">
        <v>131</v>
      </c>
      <c r="J18" s="7"/>
      <c r="K18" s="7"/>
      <c r="L18" s="7">
        <v>1</v>
      </c>
      <c r="M18" s="7">
        <v>10.4</v>
      </c>
      <c r="N18" s="28">
        <v>9.82</v>
      </c>
      <c r="O18" s="28">
        <v>5.86</v>
      </c>
      <c r="P18" s="8">
        <v>131</v>
      </c>
    </row>
    <row r="19" spans="1:16" ht="12.75">
      <c r="A19" s="48"/>
      <c r="B19" s="6"/>
      <c r="C19" s="7"/>
      <c r="D19" s="7"/>
      <c r="E19" s="7">
        <v>1</v>
      </c>
      <c r="F19" s="7">
        <v>9.8</v>
      </c>
      <c r="G19" s="28">
        <v>9.73</v>
      </c>
      <c r="H19" s="28">
        <v>5.89</v>
      </c>
      <c r="I19" s="72">
        <v>131</v>
      </c>
      <c r="J19" s="7"/>
      <c r="K19" s="7"/>
      <c r="L19" s="7">
        <v>2</v>
      </c>
      <c r="M19" s="7">
        <v>10.3</v>
      </c>
      <c r="N19" s="28">
        <v>9.75</v>
      </c>
      <c r="O19" s="28">
        <v>5.88</v>
      </c>
      <c r="P19" s="8">
        <v>132</v>
      </c>
    </row>
    <row r="20" spans="1:16" ht="12.75">
      <c r="A20" s="48"/>
      <c r="B20" s="6"/>
      <c r="C20" s="7"/>
      <c r="D20" s="7"/>
      <c r="E20" s="7">
        <v>1.5</v>
      </c>
      <c r="F20" s="7">
        <v>9.7</v>
      </c>
      <c r="G20" s="28">
        <v>9.76</v>
      </c>
      <c r="H20" s="28">
        <v>5.77</v>
      </c>
      <c r="I20" s="72">
        <v>133</v>
      </c>
      <c r="J20" s="7"/>
      <c r="K20" s="7"/>
      <c r="L20" s="7">
        <v>3</v>
      </c>
      <c r="M20" s="7">
        <v>10.9</v>
      </c>
      <c r="N20" s="28">
        <v>9.67</v>
      </c>
      <c r="O20" s="28">
        <v>5.85</v>
      </c>
      <c r="P20" s="8">
        <v>134</v>
      </c>
    </row>
    <row r="21" spans="1:16" ht="12.75">
      <c r="A21" s="48"/>
      <c r="B21" s="6"/>
      <c r="C21" s="7"/>
      <c r="D21" s="7"/>
      <c r="E21" s="7">
        <v>2</v>
      </c>
      <c r="F21" s="7">
        <v>9.7</v>
      </c>
      <c r="G21" s="28">
        <v>9.76</v>
      </c>
      <c r="H21" s="28">
        <v>5.6</v>
      </c>
      <c r="I21" s="72">
        <v>133</v>
      </c>
      <c r="J21" s="7"/>
      <c r="K21" s="7"/>
      <c r="L21" s="7">
        <v>4</v>
      </c>
      <c r="M21" s="7">
        <v>9.1</v>
      </c>
      <c r="N21" s="28">
        <v>9.61</v>
      </c>
      <c r="O21" s="28">
        <v>5.84</v>
      </c>
      <c r="P21" s="8">
        <v>135</v>
      </c>
    </row>
    <row r="22" spans="1:16" ht="12.75">
      <c r="A22" s="48"/>
      <c r="B22" s="6"/>
      <c r="C22" s="7"/>
      <c r="D22" s="7"/>
      <c r="E22" s="7"/>
      <c r="F22" s="7"/>
      <c r="G22" s="28"/>
      <c r="H22" s="28"/>
      <c r="I22" s="72"/>
      <c r="J22" s="7"/>
      <c r="K22" s="7"/>
      <c r="L22" s="7">
        <v>5</v>
      </c>
      <c r="M22" s="7">
        <v>8.5</v>
      </c>
      <c r="N22" s="28">
        <v>9.52</v>
      </c>
      <c r="O22" s="28">
        <v>5.83</v>
      </c>
      <c r="P22" s="8">
        <v>132</v>
      </c>
    </row>
    <row r="23" spans="1:16" ht="12.75">
      <c r="A23" s="48"/>
      <c r="B23" s="6"/>
      <c r="C23" s="7"/>
      <c r="D23" s="7"/>
      <c r="E23" s="7"/>
      <c r="F23" s="7"/>
      <c r="G23" s="28"/>
      <c r="H23" s="28"/>
      <c r="I23" s="72"/>
      <c r="J23" s="7"/>
      <c r="K23" s="7"/>
      <c r="L23" s="7"/>
      <c r="M23" s="7">
        <v>8.5</v>
      </c>
      <c r="N23" s="28">
        <v>9.24</v>
      </c>
      <c r="O23" s="28">
        <v>5.83</v>
      </c>
      <c r="P23" s="8">
        <v>136</v>
      </c>
    </row>
    <row r="24" spans="1:16" ht="12.75">
      <c r="A24" s="49"/>
      <c r="B24" s="20"/>
      <c r="C24" s="59"/>
      <c r="D24" s="59"/>
      <c r="E24" s="59"/>
      <c r="F24" s="59"/>
      <c r="G24" s="77"/>
      <c r="H24" s="77"/>
      <c r="I24" s="73"/>
      <c r="J24" s="59"/>
      <c r="K24" s="59"/>
      <c r="L24" s="59"/>
      <c r="M24" s="59"/>
      <c r="N24" s="77"/>
      <c r="O24" s="77"/>
      <c r="P24" s="27"/>
    </row>
    <row r="25" spans="1:16" ht="12.75">
      <c r="A25" s="50"/>
      <c r="B25" s="51"/>
      <c r="C25" s="51"/>
      <c r="D25" s="51"/>
      <c r="E25" s="51"/>
      <c r="F25" s="51"/>
      <c r="G25" s="78"/>
      <c r="H25" s="78"/>
      <c r="I25" s="51"/>
      <c r="J25" s="51"/>
      <c r="K25" s="51"/>
      <c r="L25" s="51"/>
      <c r="M25" s="51"/>
      <c r="N25" s="78"/>
      <c r="O25" s="78"/>
      <c r="P25" s="51"/>
    </row>
    <row r="26" spans="1:16" ht="12.75">
      <c r="A26" s="50"/>
      <c r="B26" s="52" t="s">
        <v>34</v>
      </c>
      <c r="C26" s="51"/>
      <c r="D26" s="51"/>
      <c r="E26" s="51"/>
      <c r="F26" s="51"/>
      <c r="G26" s="78"/>
      <c r="H26" s="78"/>
      <c r="I26" s="51"/>
      <c r="J26" s="51"/>
      <c r="K26" s="51"/>
      <c r="L26" s="51"/>
      <c r="M26" s="51"/>
      <c r="N26" s="78"/>
      <c r="O26" s="78"/>
      <c r="P26" s="51"/>
    </row>
    <row r="27" spans="1:16" ht="12.75">
      <c r="A27" s="50"/>
      <c r="B27" s="53"/>
      <c r="C27" s="51"/>
      <c r="D27" s="51"/>
      <c r="E27" s="51"/>
      <c r="F27" s="51"/>
      <c r="G27" s="78"/>
      <c r="H27" s="78"/>
      <c r="I27" s="51"/>
      <c r="J27" s="51"/>
      <c r="K27" s="51"/>
      <c r="L27" s="51"/>
      <c r="M27" s="51"/>
      <c r="N27" s="78"/>
      <c r="O27" s="78"/>
      <c r="P27" s="5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danwalker</dc:creator>
  <cp:keywords/>
  <dc:description/>
  <cp:lastModifiedBy>josfair</cp:lastModifiedBy>
  <cp:lastPrinted>2010-02-17T13:27:38Z</cp:lastPrinted>
  <dcterms:created xsi:type="dcterms:W3CDTF">2007-11-13T18:43:56Z</dcterms:created>
  <dcterms:modified xsi:type="dcterms:W3CDTF">2010-02-18T14:06:21Z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-2004012544</vt:i4>
  </property>
  <property fmtid="{D5CDD505-2E9C-101B-9397-08002B2CF9AE}" pid="4" name="_EmailSubje">
    <vt:lpwstr>Take a look</vt:lpwstr>
  </property>
  <property fmtid="{D5CDD505-2E9C-101B-9397-08002B2CF9AE}" pid="5" name="_AuthorEma">
    <vt:lpwstr>josfair@state.pa.us</vt:lpwstr>
  </property>
  <property fmtid="{D5CDD505-2E9C-101B-9397-08002B2CF9AE}" pid="6" name="_AuthorEmailDisplayNa">
    <vt:lpwstr>Fair, Joshua</vt:lpwstr>
  </property>
</Properties>
</file>